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d.docs.live.net/65d9d5e8f1825f6e/Documents/2016-2019/Desenvolvimento das Estratégias de Internacionalização/"/>
    </mc:Choice>
  </mc:AlternateContent>
  <xr:revisionPtr revIDLastSave="69" documentId="8_{F0571745-1C17-4048-8FAD-048008A97E4B}" xr6:coauthVersionLast="47" xr6:coauthVersionMax="47" xr10:uidLastSave="{6E41CA21-B080-4CBB-858F-9D49C37E81C3}"/>
  <bookViews>
    <workbookView xWindow="-108" yWindow="-108" windowWidth="23256" windowHeight="12456" firstSheet="2" activeTab="5" xr2:uid="{00000000-000D-0000-FFFF-FFFF00000000}"/>
  </bookViews>
  <sheets>
    <sheet name="Peru 2017" sheetId="1" r:id="rId1"/>
    <sheet name="Colômbia 2018" sheetId="4" r:id="rId2"/>
    <sheet name="Paraguai 2019" sheetId="5" r:id="rId3"/>
    <sheet name="MIPIM 2019" sheetId="7" r:id="rId4"/>
    <sheet name="EUA 2022" sheetId="6" r:id="rId5"/>
    <sheet name="Portugal 2025" sheetId="8" r:id="rId6"/>
    <sheet name="MIPIM 2025" sheetId="2" r:id="rId7"/>
    <sheet name="Demais países" sheetId="9" r:id="rId8"/>
    <sheet name="Plan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0" i="2" l="1"/>
  <c r="G269" i="2"/>
  <c r="G267" i="2"/>
  <c r="E76" i="6"/>
  <c r="J9" i="1"/>
  <c r="J8" i="1"/>
  <c r="J7" i="1"/>
  <c r="I16" i="1"/>
  <c r="I9" i="1"/>
  <c r="I8"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8ACED687-CE17-458C-9752-000D78CD1979}">
      <text>
        <r>
          <rPr>
            <sz val="10"/>
            <color rgb="FF000000"/>
            <rFont val="Calibri"/>
            <family val="2"/>
            <scheme val="minor"/>
          </rPr>
          <t xml:space="preserve">Descripción genérica de la compañía
</t>
        </r>
      </text>
    </comment>
  </commentList>
</comments>
</file>

<file path=xl/sharedStrings.xml><?xml version="1.0" encoding="utf-8"?>
<sst xmlns="http://schemas.openxmlformats.org/spreadsheetml/2006/main" count="4800" uniqueCount="3170">
  <si>
    <t>Colombia</t>
  </si>
  <si>
    <t>Empresa</t>
  </si>
  <si>
    <t>Representante</t>
  </si>
  <si>
    <t>CNV construcciones SAS</t>
  </si>
  <si>
    <t>Email</t>
  </si>
  <si>
    <t>Nicolas Serna Gonzalez</t>
  </si>
  <si>
    <t>Inversiones Y Construcciones La Mansion</t>
  </si>
  <si>
    <t>Oscar Emilio Cardona Zapata</t>
  </si>
  <si>
    <t> administrativa@lamansioninversiones.com
ocardona@lamansioninversiones.com</t>
  </si>
  <si>
    <t>Amarillo S.A.</t>
  </si>
  <si>
    <t>Fernando Araque Patiño</t>
  </si>
  <si>
    <t>fernando.araque@amarilo.com</t>
  </si>
  <si>
    <t>Grama Construcciones</t>
  </si>
  <si>
    <t>Juan Diego Céspedes Henao</t>
  </si>
  <si>
    <t>jcespedes@grupograma.com</t>
  </si>
  <si>
    <t>Inversiones Y Construcciones Incol</t>
  </si>
  <si>
    <t>Carlos Eduardo Pacheco Montes</t>
  </si>
  <si>
    <t>cpacheco@incol.com.co</t>
  </si>
  <si>
    <t>Paraguai</t>
  </si>
  <si>
    <t>no.</t>
  </si>
  <si>
    <t>JCA Constructora S.A.</t>
  </si>
  <si>
    <t>jcanillas@jca.com.py</t>
  </si>
  <si>
    <t>BAU Sociedad Anonima</t>
  </si>
  <si>
    <t>Aldo Fabian Cristaldo Kegler</t>
  </si>
  <si>
    <t>aldocristaldokegler@bauen.com.py</t>
  </si>
  <si>
    <t>Constructora Mafado S.A.</t>
  </si>
  <si>
    <t>Marco Facceti Doria</t>
  </si>
  <si>
    <t>marco.facetti@mafado.com.py</t>
  </si>
  <si>
    <t>mathereza@itasa.com.py</t>
  </si>
  <si>
    <t xml:space="preserve"> Javier Canillas</t>
  </si>
  <si>
    <t>Alejandro Velez</t>
  </si>
  <si>
    <t>alejandro.velez@triada.com.co</t>
  </si>
  <si>
    <t>nicolas.serna@cnv.com.co</t>
  </si>
  <si>
    <t>Dianny Lisset</t>
  </si>
  <si>
    <t>editor@en-obra.com</t>
  </si>
  <si>
    <t>Maria Teresa Becera Henríquez</t>
  </si>
  <si>
    <t>Maria Florencia Gamen Molinas</t>
  </si>
  <si>
    <t>publicidad@costos.com.py</t>
  </si>
  <si>
    <t>mariateresa@revistaequipar.com</t>
  </si>
  <si>
    <t>Triada</t>
  </si>
  <si>
    <t>Revista Equipar</t>
  </si>
  <si>
    <t>Revista En Obra</t>
  </si>
  <si>
    <t>Revista Costos</t>
  </si>
  <si>
    <t>SAINC INGENIEROS CONSTRUCTORES S.A</t>
  </si>
  <si>
    <t>Sra. Mercedes Rivera Chavez</t>
  </si>
  <si>
    <t>Mercedes.rivera@sainc.co</t>
  </si>
  <si>
    <t>Gerente Comercial</t>
  </si>
  <si>
    <t>Cargo</t>
  </si>
  <si>
    <t>Tipos de Projetos</t>
  </si>
  <si>
    <t>Interesses</t>
  </si>
  <si>
    <t>Infraestructura, puertos y aeropuertos</t>
  </si>
  <si>
    <t>Arquitectura comercial, residencial y mixta</t>
  </si>
  <si>
    <t>Infraestructura, puertos y aeropuertos
Arquitectura comercial, residencial y mixta
Cadenas hoteleras
Banca y empresas de seguridad
Logística, distribución y fábricas.
Hospitales y clínicas de salud privadas
Escuelas y centros culturales
Supermercados y almacenes</t>
  </si>
  <si>
    <t>Alianzas estratégicas para el desarrollo de proyectos de Ingeniería Civil</t>
  </si>
  <si>
    <t>Apiros</t>
  </si>
  <si>
    <t>Sra. Carolina Martinez</t>
  </si>
  <si>
    <t>Gerente Estructuración de Negocios</t>
  </si>
  <si>
    <t>Setor</t>
  </si>
  <si>
    <t>Construção</t>
  </si>
  <si>
    <t>Construção/Investimentos</t>
  </si>
  <si>
    <t>Construcción de Vivienda, Comercio, Oficinas , Hotel</t>
  </si>
  <si>
    <t>Búsqueda de oportunidades para la Estructuración de Negocios Inmobiliarios</t>
  </si>
  <si>
    <t>carolinamartinez@apiros.com.co</t>
  </si>
  <si>
    <t>Sra. Katherine Morales Lopez</t>
  </si>
  <si>
    <t>Prabyc</t>
  </si>
  <si>
    <t>kmorales@prabyc.com.co</t>
  </si>
  <si>
    <t>Directora Administrativa – Gereencia de Proyectos</t>
  </si>
  <si>
    <t>construccion en vivienda, hospitalario, hotelero, oficinas, comercial</t>
  </si>
  <si>
    <t>Arquitectura comercial, residencial y mixta,
Cadenas hoteleras
Hospitales y clínicas, de salud privadas,
Escuelas y centros culturales.</t>
  </si>
  <si>
    <t>Agregar valor a los proyectos de Prabyc con nuevos conceptos adaptados de la economía brasileña</t>
  </si>
  <si>
    <t>B.P. CONSTRUCTORES S.A.</t>
  </si>
  <si>
    <t>Sr. Alvaro Andres Beltran Garcia</t>
  </si>
  <si>
    <t>aabeltran@bpconstructores.com</t>
  </si>
  <si>
    <t>Director Comercial</t>
  </si>
  <si>
    <t>Construcción de edificaciones</t>
  </si>
  <si>
    <t>Diseño novedosos y vanguardistas.</t>
  </si>
  <si>
    <t>OPAIN S.A.</t>
  </si>
  <si>
    <t>Sra. Piedad Lucía Toro Vega</t>
  </si>
  <si>
    <t>ptoro@eldorado.aero</t>
  </si>
  <si>
    <t>Directora de Planeación y Control</t>
  </si>
  <si>
    <t>Concesionaria  de Aeropuerto</t>
  </si>
  <si>
    <t>Conocimiento y evaluación de los trabajos y desarrollos arquitectónicos, así como establecer un contacto de primera mano con empresas, principalmente en el campo aeroportuario, así como el desarrollo de nuevos productos y tecnologías que puedan llegar a ser implementadas en aeropuertos en Colombia.</t>
  </si>
  <si>
    <t>COLPATRIA</t>
  </si>
  <si>
    <t>Ing. Katherine Barrera Rojas</t>
  </si>
  <si>
    <t>lissetek.barrera@constructoracolpatria.com</t>
  </si>
  <si>
    <t>AEROPUERTOS DE ORIENTE</t>
  </si>
  <si>
    <t>Miguel Soto</t>
  </si>
  <si>
    <t>Miguel.soto@aerooriente.com.co</t>
  </si>
  <si>
    <t xml:space="preserve">EPIC CONSULTORES </t>
  </si>
  <si>
    <t>Jaime Duque Tejeiro</t>
  </si>
  <si>
    <t>Gerente General</t>
  </si>
  <si>
    <t>Acuerdos Marcos de Consultoria, expandir experiencia a nivel nacional e internacional</t>
  </si>
  <si>
    <t>Gerencia@epic-consultores.co</t>
  </si>
  <si>
    <t>Site</t>
  </si>
  <si>
    <t>Peru</t>
  </si>
  <si>
    <t>Dessin Technisch</t>
  </si>
  <si>
    <t>Crearco</t>
  </si>
  <si>
    <t>Grupo Centenario</t>
  </si>
  <si>
    <t xml:space="preserve">GCAQ Ingeniero </t>
  </si>
  <si>
    <t>San Martin CG</t>
  </si>
  <si>
    <t>Corporacion Prisma</t>
  </si>
  <si>
    <t>Seinfeld arquitectos</t>
  </si>
  <si>
    <t>Jockey Plaza</t>
  </si>
  <si>
    <t>Falabella</t>
  </si>
  <si>
    <t xml:space="preserve">Fujita Gumi </t>
  </si>
  <si>
    <t>Sanguineti Arquitectura</t>
  </si>
  <si>
    <t>Belmond</t>
  </si>
  <si>
    <t>Bouygues</t>
  </si>
  <si>
    <t>Urbi</t>
  </si>
  <si>
    <t>Arquitetura y contrucao (edificios comerciais residenciais; infraestrutura - vias e aeropuertos) e participou de obras públicas</t>
  </si>
  <si>
    <t>Arquitetura e construcao (edificios corporativos, comerciais e residenciais)</t>
  </si>
  <si>
    <t>Construtora de edificios residenciais, centros comerciais a zonas industriais</t>
  </si>
  <si>
    <t xml:space="preserve">Consultoria de projetos de engenharia (obras comerciais, infraestructura, vias e aeroportos) </t>
  </si>
  <si>
    <t>Servicios de construccion y contratistas generales en proyectos de infraestrutura</t>
  </si>
  <si>
    <t>Servicos de assessoria, planificacao, controle, etc. (projectos comerciais, corporativos e de infraestrutura)</t>
  </si>
  <si>
    <t>Escritorio de arquitetura (projetos residenciais, institucionais, escolas e bibliotecas)</t>
  </si>
  <si>
    <t>Centro comercial</t>
  </si>
  <si>
    <t>Loja por departamento</t>
  </si>
  <si>
    <t>Construtora (industrial, residencial, comerciales, saúde</t>
  </si>
  <si>
    <t>Arquitetura (comercial,residencial e industrial</t>
  </si>
  <si>
    <t>Red de hoteles</t>
  </si>
  <si>
    <t>Construtora de projectos de obra civil</t>
  </si>
  <si>
    <t>Proyectista e incorporadora</t>
  </si>
  <si>
    <t>www.dessin-technisch.com</t>
  </si>
  <si>
    <t>www.crearco.com.pe</t>
  </si>
  <si>
    <t>www.centenario.com.pe</t>
  </si>
  <si>
    <t>www.seinfeldarquitectos.com</t>
  </si>
  <si>
    <t>www.jockeyplaza.com.pe</t>
  </si>
  <si>
    <t>www.falabella.com.pe</t>
  </si>
  <si>
    <t>www.fugusa.pe</t>
  </si>
  <si>
    <t>www.sanguinetiarquitectura.com</t>
  </si>
  <si>
    <t>www.belmond.com</t>
  </si>
  <si>
    <t>www.urbi.com.pe</t>
  </si>
  <si>
    <t>Erika Zoeger</t>
  </si>
  <si>
    <t>John Galeas P.</t>
  </si>
  <si>
    <t>Giancarlo Urbina Castillo</t>
  </si>
  <si>
    <t>Carlos Castabonne</t>
  </si>
  <si>
    <t>Rafael Benavides Arosemena</t>
  </si>
  <si>
    <t>Socrates Aritoteles Lopez Sanchez</t>
  </si>
  <si>
    <t>Cynthia Seinfeld</t>
  </si>
  <si>
    <t>Renato Campos</t>
  </si>
  <si>
    <t>Karina Nuñez Rubio</t>
  </si>
  <si>
    <t>Ronald Pablo Castro Cuba</t>
  </si>
  <si>
    <t>Arq. Marco Sanguineti Podesta</t>
  </si>
  <si>
    <t>Claudia Figueroa / Luis Llanos</t>
  </si>
  <si>
    <t>Frederic Schriqui</t>
  </si>
  <si>
    <t>Carlos Casabonne
Marisel de Souza</t>
  </si>
  <si>
    <t>admin@dessin-technisch.com</t>
  </si>
  <si>
    <t>jgaleas@crearco.com.pe</t>
  </si>
  <si>
    <t>gurbina@centenario.com.pe</t>
  </si>
  <si>
    <t>cseinfeld@seinfeldarquitectos.com</t>
  </si>
  <si>
    <t>rcampos@jockey-plaza.com.pe</t>
  </si>
  <si>
    <t>knunezr@sagafalabella.com.pe</t>
  </si>
  <si>
    <t>rcastro@fugusa.pe</t>
  </si>
  <si>
    <t>marco.sanguineti.p@gmail.com</t>
  </si>
  <si>
    <t>claudia.figueroa@belmond.com</t>
  </si>
  <si>
    <t>f.schriqui@bouygues-construction.com</t>
  </si>
  <si>
    <t>mdesouzac@intercorp.com.pe</t>
  </si>
  <si>
    <t>CRISTINA MARTINS/ ARTUR VARUM</t>
  </si>
  <si>
    <t xml:space="preserve"> HUGUES LERMUSIAUX</t>
  </si>
  <si>
    <t>JAMES HENDERSON</t>
  </si>
  <si>
    <t>MARSHA COLLINS- MROZ</t>
  </si>
  <si>
    <t>MARK MARTIN</t>
  </si>
  <si>
    <t xml:space="preserve">NICK MCGOUGH </t>
  </si>
  <si>
    <t>JACQUES-HENRY VERGNE</t>
  </si>
  <si>
    <t>NICHOLAS TAGGART</t>
  </si>
  <si>
    <t>EWAN ANDERSON</t>
  </si>
  <si>
    <t>CARINE YSEBAERT</t>
  </si>
  <si>
    <t>MANUEL NOGUEIRA</t>
  </si>
  <si>
    <t>ANTHONY MOREAU</t>
  </si>
  <si>
    <t>ULRIK RAYSSE</t>
  </si>
  <si>
    <t>TOMAS JAKOUBEK</t>
  </si>
  <si>
    <t>CARSTEN VENUS</t>
  </si>
  <si>
    <t xml:space="preserve">JAN BUSEMEYER </t>
  </si>
  <si>
    <t xml:space="preserve">TOMASZ ROMANIEWICZ    </t>
  </si>
  <si>
    <t>BÖRJE WICHERT</t>
  </si>
  <si>
    <t>MARK SLOCOMBE</t>
  </si>
  <si>
    <t>MARTA GARCIA</t>
  </si>
  <si>
    <t>CESAR CRESPI</t>
  </si>
  <si>
    <t>CHRIS DYSON</t>
  </si>
  <si>
    <t>ANDREW THORNHILL</t>
  </si>
  <si>
    <t>THIERRY FOURNIRET</t>
  </si>
  <si>
    <t xml:space="preserve">MARCO FONTAINE </t>
  </si>
  <si>
    <t xml:space="preserve"> JAMES GOULET</t>
  </si>
  <si>
    <t>NEIL ANDREW</t>
  </si>
  <si>
    <t>LE THIERRY D'ENNEQUIN BENOÎT</t>
  </si>
  <si>
    <t>CODY GAYNOR</t>
  </si>
  <si>
    <t>JIM AUGUSTE</t>
  </si>
  <si>
    <t>JOÃO CARLOS GOMES BRANCO</t>
  </si>
  <si>
    <t xml:space="preserve">ALICE MUCCHIELLI </t>
  </si>
  <si>
    <t>MATHIAS ROMVOS</t>
  </si>
  <si>
    <t>FERNADO SUAREZ</t>
  </si>
  <si>
    <t>CORALIE COMBE</t>
  </si>
  <si>
    <t>EVE-MARIE CADET</t>
  </si>
  <si>
    <t>CARSTEN KRAFFT</t>
  </si>
  <si>
    <t xml:space="preserve">FRANCESCA PINTUS </t>
  </si>
  <si>
    <t>EMAD</t>
  </si>
  <si>
    <t>RICARDO VELUDO</t>
  </si>
  <si>
    <t>EDUARDA SERRA</t>
  </si>
  <si>
    <t>PEDRO LAGOA DA CARVALHO</t>
  </si>
  <si>
    <t>MYRIAM FREVAL</t>
  </si>
  <si>
    <t>JURJEN MAYER</t>
  </si>
  <si>
    <t>HANS SCHNEIDER</t>
  </si>
  <si>
    <t>AUBREY ZACHARIAS</t>
  </si>
  <si>
    <t>TOBIAS WALLISSER</t>
  </si>
  <si>
    <t>BEATRIZ KOBAYASHI DOURADO</t>
  </si>
  <si>
    <t xml:space="preserve">ALEXANDER SURMENEV </t>
  </si>
  <si>
    <t>EVGENIYA STARKOVA</t>
  </si>
  <si>
    <t> IRINA DZYUBA</t>
  </si>
  <si>
    <t>OBUKHOV ALEXANDER</t>
  </si>
  <si>
    <t>JENNIFER MUI</t>
  </si>
  <si>
    <t>ANTONIO ALBADALEJO</t>
  </si>
  <si>
    <t xml:space="preserve">MARIA GIULIA ROTUNNO </t>
  </si>
  <si>
    <t>ARY JUSTMAN</t>
  </si>
  <si>
    <t xml:space="preserve">SILVANA SCHEFFEL GOMES </t>
  </si>
  <si>
    <t>JUAN MANUEL QUIRÓS SADIR (JUAN QUIRÓS)</t>
  </si>
  <si>
    <t>SORAYA VALILO</t>
  </si>
  <si>
    <t>ANNA REITER</t>
  </si>
  <si>
    <t>MARKUS SEIFERMANN</t>
  </si>
  <si>
    <t>LUCA GIANNELLI</t>
  </si>
  <si>
    <t>MATTHEW NESBIT</t>
  </si>
  <si>
    <t>LUCA VARESI</t>
  </si>
  <si>
    <t xml:space="preserve">ADAM GHADIALI </t>
  </si>
  <si>
    <t>EAGLESTONE</t>
  </si>
  <si>
    <t>RDA ARCHITECTS</t>
  </si>
  <si>
    <t>NATIONAL ASSOCIATION OF REALTORS</t>
  </si>
  <si>
    <t>ONE CREATIVE ENVIRONMENTS LTD</t>
  </si>
  <si>
    <t>WESTON WILLIAMSON + PARTNERS</t>
  </si>
  <si>
    <t>OPRPEA GROUPE</t>
  </si>
  <si>
    <t>AECOM</t>
  </si>
  <si>
    <t>MBAcity</t>
  </si>
  <si>
    <t>7N ARCHITECTS</t>
  </si>
  <si>
    <t>ACCORHOTELS BENELUX</t>
  </si>
  <si>
    <t>AND ARCHITECTS</t>
  </si>
  <si>
    <t>APSYS GROUP</t>
  </si>
  <si>
    <t>ARROW ARCHITECTS</t>
  </si>
  <si>
    <t>BAI BAUTRAEGER AUSTRIA IMMOBILIEN GMBH</t>
  </si>
  <si>
    <t>BLAURAUM</t>
  </si>
  <si>
    <t>BOND BRYAN</t>
  </si>
  <si>
    <t>BUSINESS METROPOLE RUHR GMBH</t>
  </si>
  <si>
    <t>CALLISONRTKL</t>
  </si>
  <si>
    <t>CASCAIS TOURISM BOARD</t>
  </si>
  <si>
    <t>CC &amp; A</t>
  </si>
  <si>
    <t>CHRIS DYSON ARCHITECTS LLP</t>
  </si>
  <si>
    <t>CHURCHMAN LANDSCAPE ARCHITECTS</t>
  </si>
  <si>
    <t>CIVILRIA</t>
  </si>
  <si>
    <t>CLUB MED SAS</t>
  </si>
  <si>
    <t>DEVIMCO IMMOBILIER INC.</t>
  </si>
  <si>
    <t xml:space="preserve">DEXTER MOREN ASSOCIATES </t>
  </si>
  <si>
    <t>EXPLORATIONS ARCHITECTURE</t>
  </si>
  <si>
    <t>FIGURE/GROUND ARCHITECTS</t>
  </si>
  <si>
    <t xml:space="preserve">FIRST METRO REALTY </t>
  </si>
  <si>
    <t>GHESA WATER &amp; ART</t>
  </si>
  <si>
    <t>GRAAM ARCHITECTURE</t>
  </si>
  <si>
    <t>GRAFITTO SRL</t>
  </si>
  <si>
    <t>GROUPE LEGENDRE</t>
  </si>
  <si>
    <t>HASCHER JEHLE ARCHITEKTUR</t>
  </si>
  <si>
    <t>HOK</t>
  </si>
  <si>
    <t>INTARQ</t>
  </si>
  <si>
    <t>INVEST IN LISBOA</t>
  </si>
  <si>
    <t>IREMCAP</t>
  </si>
  <si>
    <t>J. MAYER H. UND PARTNER</t>
  </si>
  <si>
    <t>JOHN MCASLAN + PARTNERS</t>
  </si>
  <si>
    <t>LAVA</t>
  </si>
  <si>
    <t>MINISTÉRIO DO TURISMO DO BRASIL</t>
  </si>
  <si>
    <t>MR GROUP</t>
  </si>
  <si>
    <t>MRG STUDIO</t>
  </si>
  <si>
    <t>ORGANIZACION EMPRESARIAL DEL LEVANTE SL</t>
  </si>
  <si>
    <t>ROTUNNO JUSTMAN ARCHITECTES</t>
  </si>
  <si>
    <t>SÃO PAULO NEGÓCIOS</t>
  </si>
  <si>
    <t>TYRENS UK</t>
  </si>
  <si>
    <t>UBERRAUM ARCHITECTS</t>
  </si>
  <si>
    <t>UNITED CONSULTING</t>
  </si>
  <si>
    <t>WILLIAM HARE LIMITED</t>
  </si>
  <si>
    <t>WIP</t>
  </si>
  <si>
    <t xml:space="preserve">YOO </t>
  </si>
  <si>
    <t>MARCUS &amp; MILLICHAP</t>
  </si>
  <si>
    <t>BUSINESS DEVELOPER</t>
  </si>
  <si>
    <t>ASSOCIATE</t>
  </si>
  <si>
    <t>INTERNATIONAL REAL ESTATE DEVELOPMENT</t>
  </si>
  <si>
    <t>DIRECTOR</t>
  </si>
  <si>
    <t>ASSOCIATE PARTNER</t>
  </si>
  <si>
    <t>DEVELOPMENT DIRECTOR</t>
  </si>
  <si>
    <t>ARCHITECT</t>
  </si>
  <si>
    <t>PROJECT MANAGER &amp; DEVELOPMENT ACCORHOTELS BENELUX &amp; NORTHERN EUROPE</t>
  </si>
  <si>
    <t>MANAGING DIRECTOR</t>
  </si>
  <si>
    <t>DEPUTY DIRECTOR OF DEVELOPMENT</t>
  </si>
  <si>
    <t>CEO</t>
  </si>
  <si>
    <t>FOUNDING PARTNER</t>
  </si>
  <si>
    <t>OFFICE MANAGER</t>
  </si>
  <si>
    <t xml:space="preserve">PROJECT ARCHITECT &amp; DEVELOPMENT CONSULTANT </t>
  </si>
  <si>
    <t>HUBMANAGER INVEST</t>
  </si>
  <si>
    <t xml:space="preserve">MANAGER </t>
  </si>
  <si>
    <t>OWNER</t>
  </si>
  <si>
    <t>FOUNDER</t>
  </si>
  <si>
    <t>DIRECTOR ARCHITECTURE &amp; DESIGN</t>
  </si>
  <si>
    <t>VICE-PRESIDENT DEVELOPPEMENT, ACQUISITIONS AND MARKETING</t>
  </si>
  <si>
    <t>DIRECTOR DEVELOPPEMENT RESIDENTIAL &amp; ACQUISITIONS</t>
  </si>
  <si>
    <t>PARTNER</t>
  </si>
  <si>
    <t>REALTOR</t>
  </si>
  <si>
    <t>SENIOR ARCHITECT AND BUSINESS DEVELOPER</t>
  </si>
  <si>
    <t>MANAGER</t>
  </si>
  <si>
    <t>MAJOR PROJECTS DEVELOPPER</t>
  </si>
  <si>
    <t>ARCHITECT – PROJECT LEADER</t>
  </si>
  <si>
    <t>SENIOR URBAN DESIGNER</t>
  </si>
  <si>
    <t>HEAD OF AFFORDABLE RENT PROGRAM</t>
  </si>
  <si>
    <t>REPRESENTATIVE</t>
  </si>
  <si>
    <t>COMMERCIAL DIRECTOR</t>
  </si>
  <si>
    <t>GENERAL MANAGER</t>
  </si>
  <si>
    <t>PRINCIPAL</t>
  </si>
  <si>
    <t>CO-DIRECTOR</t>
  </si>
  <si>
    <t>NATIONAL SECRETARIAT FOR TOURISM STRUCTURING</t>
  </si>
  <si>
    <t>MARKETING</t>
  </si>
  <si>
    <t>EXECUTIVE DIRECTOR</t>
  </si>
  <si>
    <t xml:space="preserve">DIRECTOR </t>
  </si>
  <si>
    <t>PRESIDENT</t>
  </si>
  <si>
    <t>CO-FOUNDER</t>
  </si>
  <si>
    <t>EXECUTIVE DIRECTOR OF SÃO PAULO BUSINESS</t>
  </si>
  <si>
    <t>PRESIDENT OF SÃO PAULO BUSINESS</t>
  </si>
  <si>
    <t>EXECUTIVE DIRECTOR OF SÃO PAULO PARTNERSHIPS</t>
  </si>
  <si>
    <t>FOUNDER &amp; PARTNER</t>
  </si>
  <si>
    <t>MANAGING DIRECTOR / CEO</t>
  </si>
  <si>
    <t>BOARD DIRECTOR</t>
  </si>
  <si>
    <t xml:space="preserve">BUSINESS DEVELOPMENT MANAGER </t>
  </si>
  <si>
    <t>SENIOR MANAGING DIRECTOR</t>
  </si>
  <si>
    <t>DEVELOPER</t>
  </si>
  <si>
    <t>ARCHITECTURE OFFICE</t>
  </si>
  <si>
    <t>REAL ESTATE</t>
  </si>
  <si>
    <t>OPERATOR IN DEPENDENCY CARE</t>
  </si>
  <si>
    <t>ENGINEERING / CONSULTING/ CONSTRUCTOR</t>
  </si>
  <si>
    <t>CONSTRUCTOR</t>
  </si>
  <si>
    <t>HOTELS</t>
  </si>
  <si>
    <t>PROMOTION AGENCY</t>
  </si>
  <si>
    <t>CONSTRUCTION AND DEVELOPER</t>
  </si>
  <si>
    <t/>
  </si>
  <si>
    <t>REAL ESTATE INTERMEDIARIO</t>
  </si>
  <si>
    <t>ARCHITECTURE ENGINEERING</t>
  </si>
  <si>
    <t>INTERMEDIÁRIO COM PROJETOS EM RESIDENCIAIS E HOTELEIROS.</t>
  </si>
  <si>
    <t>PUBLIC ADMIN.</t>
  </si>
  <si>
    <t>ENGINEERING / CONSULTING</t>
  </si>
  <si>
    <t>CONSTRUCTOR/ ENGENIERING</t>
  </si>
  <si>
    <t>OPERADOR HOTELES, ARQUITECTURA, PROMOCIÓN.</t>
  </si>
  <si>
    <t>INVESTOR</t>
  </si>
  <si>
    <t>www.7Narchitects.com</t>
  </si>
  <si>
    <t>https://www.accorhotels.com</t>
  </si>
  <si>
    <t>www.andarchitects.co.uk</t>
  </si>
  <si>
    <t>http://www.apsysgroup.com/</t>
  </si>
  <si>
    <t>http://arrowarchitects.com/</t>
  </si>
  <si>
    <t>https://www.bai.at/</t>
  </si>
  <si>
    <t>http://www.blauraum.eu/</t>
  </si>
  <si>
    <t>https://bondbryan.co.uk/</t>
  </si>
  <si>
    <t>http://www.business.metropoleruhr.de/</t>
  </si>
  <si>
    <t>http://www.callisonrtkl.com/</t>
  </si>
  <si>
    <t>www.visitcascais.com</t>
  </si>
  <si>
    <t>http://www.ccyasoc.com.ar/</t>
  </si>
  <si>
    <t>https://www.chrisdyson.co.uk/</t>
  </si>
  <si>
    <t>http://www.churchmanlandscapearchitects.co.uk/</t>
  </si>
  <si>
    <t>https://civilria.pt/</t>
  </si>
  <si>
    <t>https://www.clubmed.es/</t>
  </si>
  <si>
    <t>https://devimco.com/en/</t>
  </si>
  <si>
    <t>https://www.dextermoren.com/</t>
  </si>
  <si>
    <t>http://explorations-architecture.com/</t>
  </si>
  <si>
    <t>http://www.figureground-architects.com/</t>
  </si>
  <si>
    <t>www.FirstMetroRealty.com</t>
  </si>
  <si>
    <t>https://ghesawaterart.com/es/</t>
  </si>
  <si>
    <t>https://www.graamarchitecture.fr/</t>
  </si>
  <si>
    <t>http://www.blu-studios.com/</t>
  </si>
  <si>
    <t>https://www.groupe-legendre.com/</t>
  </si>
  <si>
    <t>https://www.hascherjehle.de/</t>
  </si>
  <si>
    <t>https://www.hok.com/</t>
  </si>
  <si>
    <t>www.intarc-global.com</t>
  </si>
  <si>
    <t>http://www.investlisboa.com/</t>
  </si>
  <si>
    <t>http://www.iremcap.com/</t>
  </si>
  <si>
    <t>http://www.jmayerh.de/</t>
  </si>
  <si>
    <t>www.mcaslan.co.uk</t>
  </si>
  <si>
    <t>https://www.l-a-v-a.net/</t>
  </si>
  <si>
    <t>http://www.turismo.gov.br/</t>
  </si>
  <si>
    <t>https://mr-group.ru/</t>
  </si>
  <si>
    <t>www.mrgstudio.co.uk</t>
  </si>
  <si>
    <t>http://www.oelempresarial.es/</t>
  </si>
  <si>
    <t>https://www.rotunnojustman.com/</t>
  </si>
  <si>
    <t>www.spnegocios.com</t>
  </si>
  <si>
    <t>https://www.tyrens-uk.com/en/</t>
  </si>
  <si>
    <t>http://www.uber-raum.com/</t>
  </si>
  <si>
    <t>www.unitedconsulting.it</t>
  </si>
  <si>
    <t>https://www.hare.com/</t>
  </si>
  <si>
    <t>www.wip.it</t>
  </si>
  <si>
    <t>https://yoo.com/</t>
  </si>
  <si>
    <t>www.marcusmillichap.com</t>
  </si>
  <si>
    <t>https://www.eaglestone.lu/</t>
  </si>
  <si>
    <t>www.rdauk.com</t>
  </si>
  <si>
    <t>http://www.realtor.org/commercial</t>
  </si>
  <si>
    <t>https://www.oneltd.com/</t>
  </si>
  <si>
    <t>https://www.westonwilliamson.com/</t>
  </si>
  <si>
    <t>https://www.orpea-groupe.com/</t>
  </si>
  <si>
    <t>www.aecom.com</t>
  </si>
  <si>
    <t>https://mbacity.com/</t>
  </si>
  <si>
    <t>nicholastaggart@7narchitects.com</t>
  </si>
  <si>
    <t>EwanAnderson@7narchitects.com</t>
  </si>
  <si>
    <t>carine.ysebaert@accor.com</t>
  </si>
  <si>
    <t>manuel@andarchitects.co.uk</t>
  </si>
  <si>
    <t>amoreau@apsysgroup.com</t>
  </si>
  <si>
    <t>ur@arrowarchitects.com</t>
  </si>
  <si>
    <t>c.moidl@signa.at</t>
  </si>
  <si>
    <t>c.venus@blauraum.eu</t>
  </si>
  <si>
    <t>j.busemeyer@blauraum.eu</t>
  </si>
  <si>
    <t>T.Romaniewicz@bondbryan.co.uk</t>
  </si>
  <si>
    <t>mark.slocombe@crtkl.com</t>
  </si>
  <si>
    <t>marta.garcia@visitcascais.com</t>
  </si>
  <si>
    <t>cesarcrespi@ccyasoc.com.ar</t>
  </si>
  <si>
    <t>chris.dyson@chrisdyson.co.uk</t>
  </si>
  <si>
    <t>a.thornhill@churchmanla.co.uk</t>
  </si>
  <si>
    <t>Thierry.fourniret@clubmed.com</t>
  </si>
  <si>
    <t>mfontaine@devimco.com</t>
  </si>
  <si>
    <t>jgoulet@devimco.com</t>
  </si>
  <si>
    <t>na@dextermoren.com
ndandrew@gmail.com</t>
  </si>
  <si>
    <t>contact@explorations-architecture.com</t>
  </si>
  <si>
    <t>cgaynor@figureground-architects.com</t>
  </si>
  <si>
    <t>jimauguste1@gmail.com</t>
  </si>
  <si>
    <t>joao.branco@ghesa.es</t>
  </si>
  <si>
    <t>mucchielli@graamarchitecture.fr</t>
  </si>
  <si>
    <t>romvos@graamarchitecture.fr</t>
  </si>
  <si>
    <t>ferdysuarez@hotmail.com</t>
  </si>
  <si>
    <t>coralie.combe@groupe-legendre.com</t>
  </si>
  <si>
    <t>eve-marie.cadet@groupe-legendre.com</t>
  </si>
  <si>
    <t>c.krafft@hascherjehle.de</t>
  </si>
  <si>
    <t>francesca.pintus@hok.com</t>
  </si>
  <si>
    <t>emad@intarq.global.com</t>
  </si>
  <si>
    <t>ricardo.veludo@cm-lisboa.pt</t>
  </si>
  <si>
    <t>N/D</t>
  </si>
  <si>
    <t>pedro.carvalho@asantomediacao.pt</t>
  </si>
  <si>
    <t>mfreval@iremcap.com</t>
  </si>
  <si>
    <t>j.mayer@jmayerh.de</t>
  </si>
  <si>
    <t>h.schneider@jmayerh.de</t>
  </si>
  <si>
    <t>a.zacharias@mcaslan.co.uk</t>
  </si>
  <si>
    <t>t.wallisser@l-a-v-a.net</t>
  </si>
  <si>
    <t>beatriz.dourado@turismo.gov.br</t>
  </si>
  <si>
    <t>surmenev_a@mr-group.ru</t>
  </si>
  <si>
    <t>Starkova@mr-group.ru</t>
  </si>
  <si>
    <t>Irina@mr-group.ru</t>
  </si>
  <si>
    <t>obuhov_a@mr-group.ru</t>
  </si>
  <si>
    <t>jmui@mrgstudio.co.uk</t>
  </si>
  <si>
    <t>antonio.albaladejo@oelempresarial.es</t>
  </si>
  <si>
    <t>mgr@rotunnojustman.com</t>
  </si>
  <si>
    <t>aj@rotunnojustman.com</t>
  </si>
  <si>
    <t>silvana.gomes@spnegocios.com</t>
  </si>
  <si>
    <t>juan.quiros@spnegocios.com</t>
  </si>
  <si>
    <t>soraya.vallilo@spparcerias.com.br</t>
  </si>
  <si>
    <t>anna.reiter@tyrens-uk.com</t>
  </si>
  <si>
    <t>ms@uber-raum.com</t>
  </si>
  <si>
    <t>l.giannelli@unitedconsulting.it</t>
  </si>
  <si>
    <t>matthew.nesbit@hare.com</t>
  </si>
  <si>
    <t>Luca.varesi@wip.it</t>
  </si>
  <si>
    <t>adam@yoo.com</t>
  </si>
  <si>
    <t>alex.zylberglait@marcusmillichap.com</t>
  </si>
  <si>
    <t>hugues.lermusiaux@eaglestone.lu</t>
  </si>
  <si>
    <t>james@rdauk.com</t>
  </si>
  <si>
    <t>marsha@myglobalpartner.com</t>
  </si>
  <si>
    <t>Mark.Martin@oneltd.com</t>
  </si>
  <si>
    <t>Nick.mcgough@westonwilliamson.com</t>
  </si>
  <si>
    <t>j.vergne@orpea.net</t>
  </si>
  <si>
    <t>jean-noel.verbecque@aecom.com</t>
  </si>
  <si>
    <t>michel.sigiscar@mbacity.com</t>
  </si>
  <si>
    <t>JEAN-NOEL VERBECQUE</t>
  </si>
  <si>
    <t>MICHEL SIGISCAR</t>
  </si>
  <si>
    <t>ALEX NUEVOS</t>
  </si>
  <si>
    <t>Telefone</t>
  </si>
  <si>
    <t>0044 (0) 7910 802 163</t>
  </si>
  <si>
    <t>0032(0) 477 34 72 29</t>
  </si>
  <si>
    <t>0044 7810126043</t>
  </si>
  <si>
    <t>0033  06 31 28 44 09</t>
  </si>
  <si>
    <t>0045 53350881</t>
  </si>
  <si>
    <t>0043664 8813 8880</t>
  </si>
  <si>
    <t>0049 170 2479135</t>
  </si>
  <si>
    <t>0049 176 61060905</t>
  </si>
  <si>
    <t>0044 7597406927</t>
  </si>
  <si>
    <t>0049 20163248845</t>
  </si>
  <si>
    <t>00 351 91 550 81 21</t>
  </si>
  <si>
    <t>0044 07808947276
0044 7711 591 654 (movil asistente)</t>
  </si>
  <si>
    <t>0044 2037276780</t>
  </si>
  <si>
    <t xml:space="preserve">0033 617013566 </t>
  </si>
  <si>
    <t>001 514-995-0312</t>
  </si>
  <si>
    <t>001 514-833-7814</t>
  </si>
  <si>
    <t>0044 (0) 7775 161115</t>
  </si>
  <si>
    <t>0033 0144617058 (general)</t>
  </si>
  <si>
    <t>0044 7984530419</t>
  </si>
  <si>
    <t>001 9547335051
001 9549401732</t>
  </si>
  <si>
    <t>00351 966 203 159</t>
  </si>
  <si>
    <t>0033 1 83 37 81 80</t>
  </si>
  <si>
    <t>0033 06 26 73 42 36</t>
  </si>
  <si>
    <t>0033 07 84 90 76 63</t>
  </si>
  <si>
    <t xml:space="preserve">0049 01736346700
0049 (0) 30347 976-50 </t>
  </si>
  <si>
    <t>0044 7884 314098</t>
  </si>
  <si>
    <t>0034 635384229</t>
  </si>
  <si>
    <t>00351 21 040 51 16</t>
  </si>
  <si>
    <t>0034 654 935 718</t>
  </si>
  <si>
    <t>0049 171 3128948</t>
  </si>
  <si>
    <t>0044 7761 826714</t>
  </si>
  <si>
    <t>0049 171 348 1 338 (movil)</t>
  </si>
  <si>
    <t>0055 61 98230 0430</t>
  </si>
  <si>
    <t xml:space="preserve">007 903 725 19 08 </t>
  </si>
  <si>
    <t>0044 (0)7982236597</t>
  </si>
  <si>
    <t xml:space="preserve">0034 655561808 </t>
  </si>
  <si>
    <t>0033 665610216</t>
  </si>
  <si>
    <t>0033 06 50 43 79 85</t>
  </si>
  <si>
    <t>005511 48621734</t>
  </si>
  <si>
    <t>0044 2072507666</t>
  </si>
  <si>
    <t>0044 7798 697550</t>
  </si>
  <si>
    <t>0039 3488289184</t>
  </si>
  <si>
    <t>0044 7786512804</t>
  </si>
  <si>
    <t>0039 3358037366</t>
  </si>
  <si>
    <t xml:space="preserve">0044 7947 811 619 </t>
  </si>
  <si>
    <t>001786-522-7056</t>
  </si>
  <si>
    <t>00352 661 24 09 74</t>
  </si>
  <si>
    <t xml:space="preserve"> 0044 020 8299 2222, 0044 07737830755</t>
  </si>
  <si>
    <t>0018 473218608</t>
  </si>
  <si>
    <t>0044 1905362300</t>
  </si>
  <si>
    <t>0044 7855036651</t>
  </si>
  <si>
    <t>0033 6 09 76 44 83</t>
  </si>
  <si>
    <t>0033 680608268</t>
  </si>
  <si>
    <t>0033 632960374</t>
  </si>
  <si>
    <t>+51 1 247 6951</t>
  </si>
  <si>
    <t>+51 1 349 1378</t>
  </si>
  <si>
    <t>+51 1 616  9000</t>
  </si>
  <si>
    <t>+51 1 440 8320</t>
  </si>
  <si>
    <t>+51 1 450 1999</t>
  </si>
  <si>
    <t>+51 1 445 5932</t>
  </si>
  <si>
    <t>+51 1 4616945</t>
  </si>
  <si>
    <t>+51 1 716  2000</t>
  </si>
  <si>
    <t>+51 1 616 1000</t>
  </si>
  <si>
    <t>+ 51 1 451 4266</t>
  </si>
  <si>
    <t>+51 1 372 7084</t>
  </si>
  <si>
    <t>+51 1 612 6700</t>
  </si>
  <si>
    <t>+51 1 222 4318</t>
  </si>
  <si>
    <t>+51 1 219 2222</t>
  </si>
  <si>
    <t>Est Arquitectura</t>
  </si>
  <si>
    <t>Alsina Encofrados</t>
  </si>
  <si>
    <t>Constructora ALD</t>
  </si>
  <si>
    <t>Mérida S.A. Incorporadora</t>
  </si>
  <si>
    <t>Urban Domus Incorporadora</t>
  </si>
  <si>
    <t>Grupo Barcelona</t>
  </si>
  <si>
    <t>Bieber Gruppe</t>
  </si>
  <si>
    <t>https://www.estarq.com.py/index.php/es/</t>
  </si>
  <si>
    <t>https://www.alsina.com/category/alsina-paraguay/</t>
  </si>
  <si>
    <t>https://es-la.facebook.com/pages/category/Industrial-Company/ALD-Construcciones-Paraguay-SRL-170994076870533/</t>
  </si>
  <si>
    <t>http://www.merida.com.py/</t>
  </si>
  <si>
    <t>http://urbandomus.com.py/</t>
  </si>
  <si>
    <t>http://www.grupobarcelona.com.py</t>
  </si>
  <si>
    <t>http://www.biebergruppe.com.py/</t>
  </si>
  <si>
    <t>00 595 21 446 436</t>
  </si>
  <si>
    <t xml:space="preserve"> 00595 21 605 107</t>
  </si>
  <si>
    <t>00 595 21 606 906</t>
  </si>
  <si>
    <t>00 595 21 210 211</t>
  </si>
  <si>
    <t>00 595 21 204 685</t>
  </si>
  <si>
    <t>00 595 21 605 725</t>
  </si>
  <si>
    <t>Arq. Carlos Jiménez</t>
  </si>
  <si>
    <t>Rubén Rodríguez Rodríguez</t>
  </si>
  <si>
    <t>Ing. Pablo Pavón</t>
  </si>
  <si>
    <t>Ing. Ignacio Cid</t>
  </si>
  <si>
    <t>Jenny Curis</t>
  </si>
  <si>
    <t>Alejandro Loza</t>
  </si>
  <si>
    <t>José Carlos Espinoza</t>
  </si>
  <si>
    <t>Jose Ferreira</t>
  </si>
  <si>
    <t>Arquitecto</t>
  </si>
  <si>
    <t>Gerente</t>
  </si>
  <si>
    <t>Ingeniero</t>
  </si>
  <si>
    <t>Arquitecta</t>
  </si>
  <si>
    <t>Director General</t>
  </si>
  <si>
    <t>estarq@estarq.com.py</t>
  </si>
  <si>
    <t>ruben.rodriguez@alsina.com</t>
  </si>
  <si>
    <t>ing.pablopavon@gmail.com</t>
  </si>
  <si>
    <t>jenny.curis@urbandomus.com.py</t>
  </si>
  <si>
    <t>aloza@grupobarcelona.com</t>
  </si>
  <si>
    <t>jferreira@biebergruppe.com.py</t>
  </si>
  <si>
    <t>DE Constructora</t>
  </si>
  <si>
    <t>Raíces Real Estate</t>
  </si>
  <si>
    <t>Shopping del Sol</t>
  </si>
  <si>
    <t>Shopping San Lorenzo</t>
  </si>
  <si>
    <t>Shopping Salemma</t>
  </si>
  <si>
    <t>ITASA</t>
  </si>
  <si>
    <t>Hotel HUB</t>
  </si>
  <si>
    <t>Barcos y Rodados S.A.</t>
  </si>
  <si>
    <t>CANOPY</t>
  </si>
  <si>
    <t>Deli Market</t>
  </si>
  <si>
    <t>Kingo Supermercado</t>
  </si>
  <si>
    <t>http://www.deconstructora.com.py/home/</t>
  </si>
  <si>
    <t>https://www.raices.com.py/</t>
  </si>
  <si>
    <t>https://www.shoppingdelsol.com.py/</t>
  </si>
  <si>
    <t>http://www.sls.com.py/</t>
  </si>
  <si>
    <t>http://www.fuenteshopping.com/home</t>
  </si>
  <si>
    <t>http://www.itasa.com.py/</t>
  </si>
  <si>
    <t>http://www.sanroque.com.py/</t>
  </si>
  <si>
    <t>www.hubhotel.com.py</t>
  </si>
  <si>
    <t>http://www.barcosyrodados.com.py/</t>
  </si>
  <si>
    <t>http://canopy.com.py/</t>
  </si>
  <si>
    <t>https://www.facebook.com/delimarketpy/</t>
  </si>
  <si>
    <t>https://es-la.facebook.com/kingosupermercados/</t>
  </si>
  <si>
    <t>595 21 602 722</t>
  </si>
  <si>
    <t>595 21 688 7000</t>
  </si>
  <si>
    <t>00 595 21 611 780</t>
  </si>
  <si>
    <t>00 595 21 588 4173</t>
  </si>
  <si>
    <t>00 595 21 505 685</t>
  </si>
  <si>
    <t>595 21 201 711</t>
  </si>
  <si>
    <t>00 595 21 608 301/4</t>
  </si>
  <si>
    <t>595 21 417 5190</t>
  </si>
  <si>
    <t>00 595 21 232 630</t>
  </si>
  <si>
    <t xml:space="preserve">595 21 237 66 98 </t>
  </si>
  <si>
    <t>gmartinez@deconstructora.com.py</t>
  </si>
  <si>
    <t>vsoteras@raices.com.py</t>
  </si>
  <si>
    <t>fbenitez@delsol.com.py</t>
  </si>
  <si>
    <t>pablo.pena@sanlorenzoshopping.com.py</t>
  </si>
  <si>
    <t>gerenciageneral@salemma.com.py</t>
  </si>
  <si>
    <t>gerencia@hubhotel.com.py</t>
  </si>
  <si>
    <t>lflecha@barcosyrodados.com.py</t>
  </si>
  <si>
    <t>ricardo@canopy.com.py</t>
  </si>
  <si>
    <t>eric-martinez@aj.com.py, ingegmartinez@hotmail.com</t>
  </si>
  <si>
    <t>miltoncmiranda@gmail.com</t>
  </si>
  <si>
    <t>Arq. Guillermo Martínez</t>
  </si>
  <si>
    <t>Vicente Soteras Rivelli</t>
  </si>
  <si>
    <t>Ing. Fernando Benítez</t>
  </si>
  <si>
    <t>Ing. Pablo Peña</t>
  </si>
  <si>
    <t>Lourdes Alarcón</t>
  </si>
  <si>
    <t>Arq. María Thereza Orué Guanes</t>
  </si>
  <si>
    <t>Juan Manuel Acosta</t>
  </si>
  <si>
    <t>Arq. Luz Flecha</t>
  </si>
  <si>
    <t>Ricardo  Avalos</t>
  </si>
  <si>
    <t>Eric Martínez</t>
  </si>
  <si>
    <t>Miguel Tolces y Andrés Samudio</t>
  </si>
  <si>
    <t>Dpto. Técnico</t>
  </si>
  <si>
    <t>Negocios Corporativos</t>
  </si>
  <si>
    <t>Gerente de Operaciones</t>
  </si>
  <si>
    <t>Gerente Diseño</t>
  </si>
  <si>
    <t>Dpto. de Obras</t>
  </si>
  <si>
    <t>Director y Gerente General</t>
  </si>
  <si>
    <t>CCI S.A. Construtora - Incorporadora</t>
  </si>
  <si>
    <t>Alberto Barrail e Hijos S.A.</t>
  </si>
  <si>
    <t>Fortaleza S.A. - Incorporadora</t>
  </si>
  <si>
    <t>TEDEC - Construtora</t>
  </si>
  <si>
    <t>Gómez Abente Construtora e Incorporadora</t>
  </si>
  <si>
    <t>Petra Urbana Incorporadora</t>
  </si>
  <si>
    <t>Hotel Crowne Plaza Asunción</t>
  </si>
  <si>
    <t>Constructora Santa Rita S.R.L.</t>
  </si>
  <si>
    <t>AGB Constructora</t>
  </si>
  <si>
    <t>Codas Vuyk</t>
  </si>
  <si>
    <t>Barrail Hnos. Constructora</t>
  </si>
  <si>
    <t>AZ Inversiones</t>
  </si>
  <si>
    <t>Arq. Fernando Delfino</t>
  </si>
  <si>
    <t>Arq. Luis Amarilla</t>
  </si>
  <si>
    <t>Sr. Mariano Scigliotti</t>
  </si>
  <si>
    <t xml:space="preserve">Fernanda Aquino </t>
  </si>
  <si>
    <t>Ing. Felipe Gómez Abente</t>
  </si>
  <si>
    <t>Carlos Guasti</t>
  </si>
  <si>
    <t>José Bellasai</t>
  </si>
  <si>
    <t>Ing. Nicolás Ruíz</t>
  </si>
  <si>
    <t>Arq. Cristina Perez</t>
  </si>
  <si>
    <t>Gonzalo Codas</t>
  </si>
  <si>
    <t>Marco Nostra</t>
  </si>
  <si>
    <t>Milton Jara</t>
  </si>
  <si>
    <t>Gestor de Projetos</t>
  </si>
  <si>
    <t>Arquiteto</t>
  </si>
  <si>
    <t>Diretor</t>
  </si>
  <si>
    <t>Jefa de orçamentos y compras</t>
  </si>
  <si>
    <t>Director</t>
  </si>
  <si>
    <t>Gerente de mantenimiento</t>
  </si>
  <si>
    <t>Diretor e Engenheiro</t>
  </si>
  <si>
    <t xml:space="preserve">Director Comercial del Dep. desarrollo inmobiliario  </t>
  </si>
  <si>
    <t>Gerente Técnico</t>
  </si>
  <si>
    <t>fdelfino@cci.com.py</t>
  </si>
  <si>
    <t>lamarilla@abh.com.py</t>
  </si>
  <si>
    <t>mafernanda92@gmail.com</t>
  </si>
  <si>
    <t>felipe.gomez@gomezabente.com.py</t>
  </si>
  <si>
    <t>carlos@petraurbana.com</t>
  </si>
  <si>
    <t>jose.bellassai@crowneasuncion.com.py</t>
  </si>
  <si>
    <t>nicolas@str.com.py</t>
  </si>
  <si>
    <t>cv@codasvuyk.com.py</t>
  </si>
  <si>
    <t>milton.jara@azinversiones.com</t>
  </si>
  <si>
    <t xml:space="preserve">00 595 21 660 888 </t>
  </si>
  <si>
    <t>00 595 21 291 224</t>
  </si>
  <si>
    <t xml:space="preserve">00 595 21 614 412 </t>
  </si>
  <si>
    <t>00 595 21 200 368</t>
  </si>
  <si>
    <t>00 595 21 604 916</t>
  </si>
  <si>
    <t>00 595 974 130 434</t>
  </si>
  <si>
    <t>00 595 21 452 682</t>
  </si>
  <si>
    <t>00 595 215 52055</t>
  </si>
  <si>
    <t>00 595 21 201 791</t>
  </si>
  <si>
    <t>00 595 21 338 9603 / 00 595 21 338 9604</t>
  </si>
  <si>
    <t>00 595 21 302 032</t>
  </si>
  <si>
    <t>00 595 21 452 000</t>
  </si>
  <si>
    <t>Presidente</t>
  </si>
  <si>
    <t>EUA</t>
  </si>
  <si>
    <t>https://www.metaprop.org/</t>
  </si>
  <si>
    <t>MetaProp</t>
  </si>
  <si>
    <t>Aaro Block</t>
  </si>
  <si>
    <t xml:space="preserve"> Co-Founder and Managing Partner</t>
  </si>
  <si>
    <t>venture capital firm focused on the PropTech industry</t>
  </si>
  <si>
    <t>real estate and development</t>
  </si>
  <si>
    <t>Heritage Equity</t>
  </si>
  <si>
    <t>Toby Moskovits</t>
  </si>
  <si>
    <t>Jamestown</t>
  </si>
  <si>
    <t>www.heritageequitypartners.com/about-us</t>
  </si>
  <si>
    <t>President and Founder</t>
  </si>
  <si>
    <t>Michael Phillips</t>
  </si>
  <si>
    <t>Principal and President</t>
  </si>
  <si>
    <t>www.jamestownlp.com/</t>
  </si>
  <si>
    <t>Winston Fisher</t>
  </si>
  <si>
    <t>Fisher Brothers</t>
  </si>
  <si>
    <t>Partner</t>
  </si>
  <si>
    <t>www.fisherbrothers.com/</t>
  </si>
  <si>
    <t>Portugal</t>
  </si>
  <si>
    <t>Pharmaarquitectos</t>
  </si>
  <si>
    <t>miguel.pinto@pharmaarquitetos.com</t>
  </si>
  <si>
    <t>Stiles</t>
  </si>
  <si>
    <t>https://stiles.com/</t>
  </si>
  <si>
    <t>(954) 627-9300</t>
  </si>
  <si>
    <t>Retail, residencial</t>
  </si>
  <si>
    <t>President at Stiles Architectural Group</t>
  </si>
  <si>
    <t>Kevin Cruz, RA, LEED AP</t>
  </si>
  <si>
    <t>https://www.linkedin.com/in/kevincruzarch/</t>
  </si>
  <si>
    <t>info@merida.com.py</t>
  </si>
  <si>
    <t>http://www.fanal.com.py/ (desativado)</t>
  </si>
  <si>
    <t>josecarlos@fanal.com.py (desativado)</t>
  </si>
  <si>
    <t>FANAL (referências destatualizadas)</t>
  </si>
  <si>
    <t>Asismed/Grupo San Roque</t>
  </si>
  <si>
    <t>ssr@sanroque.com.py / asismed@asismed.com.py</t>
  </si>
  <si>
    <t>595 21 248 9600 / (021) 248 9000</t>
  </si>
  <si>
    <t>Desatualizado</t>
  </si>
  <si>
    <t>Hospitalar</t>
  </si>
  <si>
    <t>info@fortalezainmuebles.com</t>
  </si>
  <si>
    <t>www.cci.com.py</t>
  </si>
  <si>
    <t>http://www.abh.com.py/</t>
  </si>
  <si>
    <t>https://www.fortalezainmuebles.com/</t>
  </si>
  <si>
    <t>www.tedec.com.py/</t>
  </si>
  <si>
    <t>http://gomezabente.com.py/</t>
  </si>
  <si>
    <t>https://www.petraurbana.com/</t>
  </si>
  <si>
    <t>https://www.ihg.com/crowneplaza/hotels/us/en/asuncion/asucp/hoteldetail?cm_mmc=GoogleMaps-_-CP-_-PY-_-ASUCP</t>
  </si>
  <si>
    <t>https://www.str.com.py/</t>
  </si>
  <si>
    <t>https://www.agb.com.py/</t>
  </si>
  <si>
    <t>http://www.codasvuyk.com.py/</t>
  </si>
  <si>
    <t>https://azinversiones.com/</t>
  </si>
  <si>
    <t>MIPIM 2019 + Multinacionais</t>
  </si>
  <si>
    <t>Esuco</t>
  </si>
  <si>
    <t>Ramiro Suarez</t>
  </si>
  <si>
    <t>President</t>
  </si>
  <si>
    <t>Constructor</t>
  </si>
  <si>
    <t xml:space="preserve">https://www.linkedin.com/in/ing-ramiro-juez-3a80356/ recepcion@esucosa.com </t>
  </si>
  <si>
    <t>http://www.esucosa.com/</t>
  </si>
  <si>
    <t>Argentina</t>
  </si>
  <si>
    <t>https://www.linkedin.com/in/juan-caccia-08025315/</t>
  </si>
  <si>
    <t>Juan Caccia</t>
  </si>
  <si>
    <t>Project Coordinator</t>
  </si>
  <si>
    <t>China</t>
  </si>
  <si>
    <t>Demais Internacionais</t>
  </si>
  <si>
    <t>China Railway Group</t>
  </si>
  <si>
    <t>Yiu Wah Lee</t>
  </si>
  <si>
    <t>Assistant Manager/Director of Business Development</t>
  </si>
  <si>
    <t>Constructor/Infrastructure</t>
  </si>
  <si>
    <t>http://www.crec.cn</t>
  </si>
  <si>
    <t>https://www.linkedin.com/in/yiu-wah-lee-51a614b9/</t>
  </si>
  <si>
    <t>China Harbour Engineering Company Limited/ Americas Division</t>
  </si>
  <si>
    <t>https://www.chec.bj.cn/</t>
  </si>
  <si>
    <t>Fernando Salazar Vélez</t>
  </si>
  <si>
    <t>Bidding manager</t>
  </si>
  <si>
    <t>https://www.linkedin.com/in/fernando-salazar-v%C3%A9lez-capm-4078b578/</t>
  </si>
  <si>
    <t>Jinping Tang</t>
  </si>
  <si>
    <t>https://www.linkedin.com/in/jinping-tang-9381b928/</t>
  </si>
  <si>
    <t>Head of investmens and financing</t>
  </si>
  <si>
    <t>Hyundai Engineering &amp; Construction Co</t>
  </si>
  <si>
    <t>Sung Tae Chun</t>
  </si>
  <si>
    <t>Overall Project Design Manager</t>
  </si>
  <si>
    <t>https://www.linkedin.com/in/sungtaechun/</t>
  </si>
  <si>
    <t>http://en.hdec.kr/</t>
  </si>
  <si>
    <t xml:space="preserve">Carso Infraestructura </t>
  </si>
  <si>
    <t>Raul Ortiz</t>
  </si>
  <si>
    <t>https://www.linkedin.com/in/raul-ortiz-b14a1019/</t>
  </si>
  <si>
    <t>Project Control and Planning Manager</t>
  </si>
  <si>
    <t>https://www.carso.com.mx/unidades_negocio/carso-infraestructura-y-construccion/</t>
  </si>
  <si>
    <t>China/Colombia</t>
  </si>
  <si>
    <t>Coreia/Global</t>
  </si>
  <si>
    <t>México</t>
  </si>
  <si>
    <t>Cosapi</t>
  </si>
  <si>
    <t>https://www.cosapiinmobiliaria.com.pe/</t>
  </si>
  <si>
    <t>Incorporação e Construção</t>
  </si>
  <si>
    <t>Daniel Fernandez</t>
  </si>
  <si>
    <t>Brinsa</t>
  </si>
  <si>
    <t>Oscar Emilio Cardona</t>
  </si>
  <si>
    <t>Oscar.cardona@brinsa.com.co, Ocardona@tecpro.co</t>
  </si>
  <si>
    <t>Skanska</t>
  </si>
  <si>
    <t>https://www.usa.skanska.com/</t>
  </si>
  <si>
    <t>https://www.linkedin.com/in/justin-chapman-4698b312/</t>
  </si>
  <si>
    <t>Senior Development Manager at Skanska USA Commercial Development</t>
  </si>
  <si>
    <t>Justin Chapman</t>
  </si>
  <si>
    <t>https://www.bizjournals.com/southflorida/subscriber-only/2018/11/02/commercial-real-estate-developers.html</t>
  </si>
  <si>
    <t>https://bridgedev.com/</t>
  </si>
  <si>
    <t>https://www.linkedin.com/in/brian-latta-b604321b/</t>
  </si>
  <si>
    <t>Brian Latta</t>
  </si>
  <si>
    <t>Bridge Development Partners</t>
  </si>
  <si>
    <t>Vice Presidente - Florida</t>
  </si>
  <si>
    <t>https://www.prologis.com/</t>
  </si>
  <si>
    <t>Prologis</t>
  </si>
  <si>
    <t>logistics development</t>
  </si>
  <si>
    <t>https://www.mcnutt.com.uy/</t>
  </si>
  <si>
    <t>MC Nutt Inmobiliária Boutique</t>
  </si>
  <si>
    <t>Disney Imageenering</t>
  </si>
  <si>
    <t>Índia</t>
  </si>
  <si>
    <t>Council of Architecture</t>
  </si>
  <si>
    <t>https://www.coa.gov.in/</t>
  </si>
  <si>
    <t>+91-11-49412100 </t>
  </si>
  <si>
    <t>The Indian Institute of Architects</t>
  </si>
  <si>
    <t>https://indianinstituteofarchitects.com/</t>
  </si>
  <si>
    <t>iiapublication@gmail.com</t>
  </si>
  <si>
    <t>https://credai.org/home</t>
  </si>
  <si>
    <t>CREDAI</t>
  </si>
  <si>
    <t>(011) 43126262 / 43126200</t>
  </si>
  <si>
    <t>Wang Xiaojing</t>
  </si>
  <si>
    <t>Director, International Department</t>
  </si>
  <si>
    <t>Architecture</t>
  </si>
  <si>
    <t>https://www.chinaasc.org.cn/en/</t>
  </si>
  <si>
    <t>wxj@chinaasc.org</t>
  </si>
  <si>
    <t>86-10-88082239</t>
  </si>
  <si>
    <t>Zhong Jishou</t>
  </si>
  <si>
    <t>zhomgjs@chinaasc.org</t>
  </si>
  <si>
    <t>010-88082224</t>
  </si>
  <si>
    <t>Li Qun</t>
  </si>
  <si>
    <t>Chairman</t>
  </si>
  <si>
    <t>www.brdr.com.cn</t>
  </si>
  <si>
    <t>Li Zhenyu</t>
  </si>
  <si>
    <t>Dean</t>
  </si>
  <si>
    <t>College of Architecture and Urban Planning, Tongji University</t>
  </si>
  <si>
    <t>www.lizhenyustudio.cn</t>
  </si>
  <si>
    <t>zhenyuli@tongji.edu.cn</t>
  </si>
  <si>
    <t>Oskar Ho</t>
  </si>
  <si>
    <t>iai-president@iai-ap.org</t>
  </si>
  <si>
    <t>+86139162970001</t>
  </si>
  <si>
    <t>Mauro Retznisky</t>
  </si>
  <si>
    <t>Founder</t>
  </si>
  <si>
    <t>https://girimun.com/</t>
  </si>
  <si>
    <t>https://www.linkedin.com/in/mauro-resnitzky-a19ab7/?originalSubdomain=hk</t>
  </si>
  <si>
    <t>Fernando Brandão</t>
  </si>
  <si>
    <t>https://www.archfb.com/</t>
  </si>
  <si>
    <t>Girimun Architects (Hong Kong)</t>
  </si>
  <si>
    <t>Fb Architects (Shangai)</t>
  </si>
  <si>
    <t>Architectural Society of China (Beijing)</t>
  </si>
  <si>
    <t>Beijing Institute of Residential Building Design &amp; Research (Beijing)</t>
  </si>
  <si>
    <t>Tongji University (Tongji)</t>
  </si>
  <si>
    <t>Asia Pacific Design Federation (Shangai)</t>
  </si>
  <si>
    <t>China Railway Group (Beijing)</t>
  </si>
  <si>
    <t>P. S. Rajeev</t>
  </si>
  <si>
    <t>State Govt. KERALA</t>
  </si>
  <si>
    <t>rajeev_kukku@yahoo.com, coa.admn@gmail.com</t>
  </si>
  <si>
    <t>hari@credai.org, info@credai.org</t>
  </si>
  <si>
    <t>iai-ap.org, secretary@iai-ap.org</t>
  </si>
  <si>
    <t>Nome</t>
  </si>
  <si>
    <t>site</t>
  </si>
  <si>
    <t>email</t>
  </si>
  <si>
    <t>telefone</t>
  </si>
  <si>
    <t>responsável</t>
  </si>
  <si>
    <t>endereço</t>
  </si>
  <si>
    <t>brasileiro</t>
  </si>
  <si>
    <t>Acustic Architects</t>
  </si>
  <si>
    <t>https://acousticarchitects.net/about/</t>
  </si>
  <si>
    <t>design@acousticarchitects.net, spencer@acusticarchitects.net, aaron@acusticarchitects.net</t>
  </si>
  <si>
    <t>1 (888) 450 4434</t>
  </si>
  <si>
    <t>Spencer Hauldren and Aaron Flint</t>
  </si>
  <si>
    <t>70 NW 73rd Street, Miami, FL 33150</t>
  </si>
  <si>
    <t>não</t>
  </si>
  <si>
    <t>Archbop</t>
  </si>
  <si>
    <t>https://www.archbop.com/</t>
  </si>
  <si>
    <t>INFO@ARCHBOP.COM</t>
  </si>
  <si>
    <t>Estela Alvarado</t>
  </si>
  <si>
    <t>ATL Architecture</t>
  </si>
  <si>
    <t>http://atlarchitecture.com/contact.html</t>
  </si>
  <si>
    <t>info@atlarchitecture.com, admin@atlarchitecture.com</t>
  </si>
  <si>
    <t>305. 854. 4070</t>
  </si>
  <si>
    <t xml:space="preserve">Leo Anillo, Ernesto Toledo, </t>
  </si>
  <si>
    <t>3191 coral way, suite 400 Miami, Florida 33145</t>
  </si>
  <si>
    <t>Bartroli Architecture</t>
  </si>
  <si>
    <t>http://alainbartroli.com/</t>
  </si>
  <si>
    <t>arb@alainbartroli.com</t>
  </si>
  <si>
    <t>786-908-3244</t>
  </si>
  <si>
    <t>Alain R. Bartroli</t>
  </si>
  <si>
    <t>3400 Coral Way, Suite 602 Miami, FL 33145</t>
  </si>
  <si>
    <t>BEA Architects</t>
  </si>
  <si>
    <t>https://www.beai.com/</t>
  </si>
  <si>
    <t>info@beai.com</t>
  </si>
  <si>
    <t xml:space="preserve">Bruno-Elias Ramos, </t>
  </si>
  <si>
    <t>3075 NW South River Drive Miami, FL 33142 USA</t>
  </si>
  <si>
    <t xml:space="preserve">Berenblum Busch Architects (B+BA) </t>
  </si>
  <si>
    <t>https://bbamiami.com/</t>
  </si>
  <si>
    <t>info@bbamiami.com</t>
  </si>
  <si>
    <t>Gustavo Berenblum and Claudia Busch</t>
  </si>
  <si>
    <t>804 NW 21ST. Terrace, Suite 222 Miami, Fl 33127</t>
  </si>
  <si>
    <t>Bermello Ajamil and Partners</t>
  </si>
  <si>
    <t>https://www.bermelloajamil.com/</t>
  </si>
  <si>
    <t>marketing@bermelloajamil.com, sbordes@bermelloajamil.com, sorellana@bermelloajamil.com</t>
  </si>
  <si>
    <t>Willy A. Bermello, Luis Ajamil</t>
  </si>
  <si>
    <t>2601 S Bayshore Drive, Suite 1000 Miami, FL 33133</t>
  </si>
  <si>
    <t>Borges Architects + Associates</t>
  </si>
  <si>
    <t>https://www.borgesarchitects.com/</t>
  </si>
  <si>
    <t>info@borgesarchitects.com, https://www.linkedin.com/in/reinaldo-borges-98949814/</t>
  </si>
  <si>
    <t>REINALDO BORGES, ALICE DAHBURA-BORGES</t>
  </si>
  <si>
    <t>Brillhart Architecture</t>
  </si>
  <si>
    <t>https://brillhartarchitecture.com/</t>
  </si>
  <si>
    <t>jacob@jacobbrillhart.com, melissa@brillhartarchitecture.com, andrew@brillhartarchitecture.com</t>
  </si>
  <si>
    <t>305 284 3375</t>
  </si>
  <si>
    <t>Jacob Brillhart</t>
  </si>
  <si>
    <t>1278 NW 29th STREET MIAMI, FL 33142</t>
  </si>
  <si>
    <t>Building center No. 3</t>
  </si>
  <si>
    <t>https://www.bcnumber3.com/</t>
  </si>
  <si>
    <t>https://www.bcnumber3.com/contact</t>
  </si>
  <si>
    <t>3053716504 ext 1000</t>
  </si>
  <si>
    <t>JASON TAPIA</t>
  </si>
  <si>
    <t>261 NE 73rd Street, Unit 1 Miami, FL  33138</t>
  </si>
  <si>
    <t>CallisonRTKL Miami</t>
  </si>
  <si>
    <t>https://www.callisonrtkl.com/</t>
  </si>
  <si>
    <t>https://www.callisonrtkl.com/people/dan-freed/, mary.brooks@crtkl.com</t>
  </si>
  <si>
    <t>786 268 3200</t>
  </si>
  <si>
    <t>Dan Freed, Brigitte S. Arrazola</t>
  </si>
  <si>
    <t>396 Alhambra Circle South Tower, Suite 500 Coral Gables, FL 33134</t>
  </si>
  <si>
    <t>CBRE</t>
  </si>
  <si>
    <t>https://www.heery.com/</t>
  </si>
  <si>
    <t>fernando.gavarrete@cbre.com</t>
  </si>
  <si>
    <t>Alicia Bache-Wiig, Fernando Gavarrete</t>
  </si>
  <si>
    <t>Choeff Levy Fischman</t>
  </si>
  <si>
    <t>https://clfarchitects.com/</t>
  </si>
  <si>
    <t>info@clfarchitects.com</t>
  </si>
  <si>
    <t>1 (305) 434 8338</t>
  </si>
  <si>
    <t>Ralph Choeff, Raphael Levy, Paul Fischman</t>
  </si>
  <si>
    <t>8425 Biscayne Blvd. Suite 201</t>
  </si>
  <si>
    <t>Colestock &amp; Muir Architects</t>
  </si>
  <si>
    <t>https://www.cmarchitects.com/</t>
  </si>
  <si>
    <t>Mark@CMArchitects.com, Jay@CMArchitects.com</t>
  </si>
  <si>
    <t>(561) 395-1787</t>
  </si>
  <si>
    <t xml:space="preserve">Robert Jay Colestock, Mark Allen Muir </t>
  </si>
  <si>
    <t>DN´A</t>
  </si>
  <si>
    <t>https://www.dna-arc.com/</t>
  </si>
  <si>
    <t>info@dna-arc.com</t>
  </si>
  <si>
    <t>Julien Bergier, Rodrigo Carrion</t>
  </si>
  <si>
    <t xml:space="preserve">7288 NW 1st COURT. MIAMI, FL 33150 </t>
  </si>
  <si>
    <t>Debowski Design Group</t>
  </si>
  <si>
    <t>https://www.debowsky.com/</t>
  </si>
  <si>
    <t>stuart@debowsky.com, shari@debowsky.com, fabiana@debowsky.com</t>
  </si>
  <si>
    <t>Stuart M. Debowsky, Shari Debowski e Fabiana Leão</t>
  </si>
  <si>
    <t>14301 SW 74th Court Palmetto Bay, Florida 33158</t>
  </si>
  <si>
    <t>Eolo A&amp;I Design</t>
  </si>
  <si>
    <t>http://eolodesigns.com/</t>
  </si>
  <si>
    <t>info@eolodesigns.com</t>
  </si>
  <si>
    <t>(305) 250-9939</t>
  </si>
  <si>
    <t>Sandra Diaz-Velasco, Maria Rocha</t>
  </si>
  <si>
    <t>1925 Brickell Avenue, Suite D-203, Miami, FL 33129</t>
  </si>
  <si>
    <t>Fernandez Architecture</t>
  </si>
  <si>
    <t>https://www.fernandezarchitecture.com/</t>
  </si>
  <si>
    <t>info@fernandezarchitecture.com</t>
  </si>
  <si>
    <t>1 786 953 7280</t>
  </si>
  <si>
    <t>Joaquin Fernandez</t>
  </si>
  <si>
    <t>25 SE 2nd Ave Suite 712, Miami, FL</t>
  </si>
  <si>
    <t>Forbes</t>
  </si>
  <si>
    <t>https://www.famiami.com/</t>
  </si>
  <si>
    <t>forbes@famiami.com</t>
  </si>
  <si>
    <t>305-446-0849</t>
  </si>
  <si>
    <t>John R. Forbes</t>
  </si>
  <si>
    <t>1500 South Douglas Road, Suite 200 Coral Gables, Florida 33134</t>
  </si>
  <si>
    <t>G3AEC</t>
  </si>
  <si>
    <t>http://www.g3aec.com/</t>
  </si>
  <si>
    <t xml:space="preserve">admin@g3aec.com, karem@g3aec.com </t>
  </si>
  <si>
    <t>(305) 763-8471</t>
  </si>
  <si>
    <t>Arturo and Carlo Grieco</t>
  </si>
  <si>
    <t>975 Arthur Godfrey rd. Suite 401 Miami Beach, Fl. 33140</t>
  </si>
  <si>
    <t>Gaa Architecture</t>
  </si>
  <si>
    <t>http://gaaarchitect.com/</t>
  </si>
  <si>
    <t>info@gaaarchitect.com</t>
  </si>
  <si>
    <t xml:space="preserve"> 305-740-7334</t>
  </si>
  <si>
    <t>Carlos Gonzalez-Abreu and Ana Maria Alas</t>
  </si>
  <si>
    <t>Coral Gables, Florida 33143</t>
  </si>
  <si>
    <t>G Alvarez Studio INC</t>
  </si>
  <si>
    <t>https://galvarezstudio.com/?page_id=1070</t>
  </si>
  <si>
    <t>hello@galvarezstudio.com</t>
  </si>
  <si>
    <t>Gigi Alvarez</t>
  </si>
  <si>
    <t>800 S. Douglas Rd. La Puerta Del Sol, Suite # 180 Coral Gables, FL 33134</t>
  </si>
  <si>
    <t>Gallagher AP</t>
  </si>
  <si>
    <t>http://gallagher-ap.com/</t>
  </si>
  <si>
    <t>robert@gallagher-ap.com</t>
  </si>
  <si>
    <t>Robert Gallagher</t>
  </si>
  <si>
    <t>3326 Mary Street, Suite 200 Miami, FL 33133</t>
  </si>
  <si>
    <t>Greshman Smith &amp; Partners</t>
  </si>
  <si>
    <t>www.greshamsmith.com</t>
  </si>
  <si>
    <t>april.vasquez@greshamsmith.com</t>
  </si>
  <si>
    <t>Mohammed Abu Tayeh, Rodney Chester</t>
  </si>
  <si>
    <t>Two Alhambra Plaza Suite 1200 Coral Gables, FL 33134</t>
  </si>
  <si>
    <t>HNTB</t>
  </si>
  <si>
    <t>https://www.hntb.com/</t>
  </si>
  <si>
    <t>dlopeztome@hntb.com, pmosher@hntb.com</t>
  </si>
  <si>
    <t>305-551-8100</t>
  </si>
  <si>
    <t>Patricia Mosher, David Lopez Tome</t>
  </si>
  <si>
    <t>161 N.W. 6th St. Ste. 1000 Miami, FL 33136</t>
  </si>
  <si>
    <t>Jarosz</t>
  </si>
  <si>
    <t>https://jaroszarch.com/</t>
  </si>
  <si>
    <t>info@jaroszarch.com</t>
  </si>
  <si>
    <t>(305) 446 0888</t>
  </si>
  <si>
    <t>Zbigniew Jarosz</t>
  </si>
  <si>
    <t>3326 Mary St, Miami, FL 33133, USA</t>
  </si>
  <si>
    <t>JSK Architectural Group</t>
  </si>
  <si>
    <t>https://jskarchitecturalgroup.com/</t>
  </si>
  <si>
    <t>jskarch@jskarchitecturalgroup.com</t>
  </si>
  <si>
    <t>305-448-1986</t>
  </si>
  <si>
    <t>Jorge S. Kuperman</t>
  </si>
  <si>
    <t>137 Giralda Avenue Coral Gables, FL 33134</t>
  </si>
  <si>
    <t>Kobi Karp</t>
  </si>
  <si>
    <t>https://kobikarp.com/</t>
  </si>
  <si>
    <t>Info@KobiKarp.com, administration@kobikarp.com</t>
  </si>
  <si>
    <t>571 NW 28th St, Miami, FL 33127</t>
  </si>
  <si>
    <t>KoDA</t>
  </si>
  <si>
    <t>https://www.kodamiami.com/</t>
  </si>
  <si>
    <t>info@kodamiami.com</t>
  </si>
  <si>
    <t>305-359-3669</t>
  </si>
  <si>
    <t>Wesley Kean</t>
  </si>
  <si>
    <t>7500 NE 4th Ct., Suite 100| Miami, FL 33138</t>
  </si>
  <si>
    <t>K Studio</t>
  </si>
  <si>
    <t>https://kstudioid.com/</t>
  </si>
  <si>
    <t>info@kstudioid.com</t>
  </si>
  <si>
    <t>(786) 552 7858</t>
  </si>
  <si>
    <t>Jorge Kasabdji</t>
  </si>
  <si>
    <t>782 NW 42nd Ave Suite 207 Miami FL 33126</t>
  </si>
  <si>
    <t>HKS Architects</t>
  </si>
  <si>
    <t>https://www.hksinc.com/our-offices/miami/</t>
  </si>
  <si>
    <t>jborrell@hksinc.com, abrito@hksinc.com,  https://www.linkedin.com/in/arthur-brito-aia-leed-edac-dgnb-well-1009688/</t>
  </si>
  <si>
    <t>+1 305 967 6027</t>
  </si>
  <si>
    <t>Jonathan Borrell, Arthur Brito</t>
  </si>
  <si>
    <t>KZ Architecture</t>
  </si>
  <si>
    <t>https://kzarchitecture.com/</t>
  </si>
  <si>
    <t>info@kzarchitecture.com</t>
  </si>
  <si>
    <t>305-865-9911</t>
  </si>
  <si>
    <t>Jaya Kader</t>
  </si>
  <si>
    <t>3470 E Coast Ave, H201</t>
  </si>
  <si>
    <t>MC Harry &amp; Associates</t>
  </si>
  <si>
    <t>https://www.mcharry.com/</t>
  </si>
  <si>
    <t>marketing@mcharry.com</t>
  </si>
  <si>
    <t>(305) 445-3765</t>
  </si>
  <si>
    <t>Craig Aquart</t>
  </si>
  <si>
    <t>2780 SW Douglas Road Suite 302 Miami, FL 33133</t>
  </si>
  <si>
    <t>MCG</t>
  </si>
  <si>
    <t>https://studio-mcg.com/</t>
  </si>
  <si>
    <t>jennifer@studio-mcg.com</t>
  </si>
  <si>
    <t>(305) 573-2728</t>
  </si>
  <si>
    <t>Jennifer McConney-Gayoso</t>
  </si>
  <si>
    <t>7500 NE 4TH COURT STUDIO 103 MIAMI, FL 33138</t>
  </si>
  <si>
    <t>Mateu</t>
  </si>
  <si>
    <t>https://mateu.co/</t>
  </si>
  <si>
    <t>design@mateu.co, rjm@mateu.co</t>
  </si>
  <si>
    <t>Roney J. Mateu</t>
  </si>
  <si>
    <t>8887 SW 131st Street</t>
  </si>
  <si>
    <t>MKDA</t>
  </si>
  <si>
    <t>https://www.mkda.com/miami-office/</t>
  </si>
  <si>
    <t>business@mkda.com, hello@mkda.com, ahertzler@mkda.com</t>
  </si>
  <si>
    <t>305 873 6600</t>
  </si>
  <si>
    <t>AMANDA HERTZLER</t>
  </si>
  <si>
    <t>2750 NW 3rd Avenue Space 6 Miami, FL 33127</t>
  </si>
  <si>
    <t>Mobio</t>
  </si>
  <si>
    <t>https://www.mobioarchitecture.com/</t>
  </si>
  <si>
    <t>MV Group</t>
  </si>
  <si>
    <t>https://www.mvgroupusa.com/</t>
  </si>
  <si>
    <t>info@mvgroupusa.com, manny@mvgroupusa.com</t>
  </si>
  <si>
    <t>(305) 668-3122</t>
  </si>
  <si>
    <t>Manny Angelo Varas (CEO)</t>
  </si>
  <si>
    <t>1200 Brickell Ave #600, MIAMI, FL 33131</t>
  </si>
  <si>
    <t>Natalia Neverko Design</t>
  </si>
  <si>
    <t>https://natalianeverko.com/</t>
  </si>
  <si>
    <t>info@natalianeverko.com</t>
  </si>
  <si>
    <t>Natalia Neverko</t>
  </si>
  <si>
    <t>175 SW 7th Street, Suite 1900 Miami, FL 33130</t>
  </si>
  <si>
    <t>NC Office</t>
  </si>
  <si>
    <t>https://www.nc-office.com/</t>
  </si>
  <si>
    <t>pn@nc-office.com, info@nc-office.com</t>
  </si>
  <si>
    <t xml:space="preserve">(305) 377-0082 </t>
  </si>
  <si>
    <t>Peter Nedev, Elizabeth Cardona, Cristina Canton, and Nikolay Nedev</t>
  </si>
  <si>
    <t>N/A</t>
  </si>
  <si>
    <t>Omelio Arrabal</t>
  </si>
  <si>
    <t>http://www.oaarchitect.com/</t>
  </si>
  <si>
    <t>omelioarrabalarchitect@gmail.com</t>
  </si>
  <si>
    <t>305-663-1662</t>
  </si>
  <si>
    <t xml:space="preserve">Omelio Arrabal </t>
  </si>
  <si>
    <t>4900 SW 74th Ct. Miami,Fl 33155</t>
  </si>
  <si>
    <t>One Design Build</t>
  </si>
  <si>
    <t>http://www.onedbmiami.com/</t>
  </si>
  <si>
    <t>onedbmiami@gmail.com</t>
  </si>
  <si>
    <t xml:space="preserve">786-762-6949         </t>
  </si>
  <si>
    <t xml:space="preserve">31 NE 17th St, Miami, FL 33132, USA   </t>
  </si>
  <si>
    <t>Oppenheim Architecture</t>
  </si>
  <si>
    <t>https://oppenoffice.com/</t>
  </si>
  <si>
    <t>newbiz@oppenoffice.com</t>
  </si>
  <si>
    <t xml:space="preserve">305 576 8433 </t>
  </si>
  <si>
    <t>Chad Oppenheim, Timothy Archambault</t>
  </si>
  <si>
    <t>Pacheco Martinez &amp; Associates</t>
  </si>
  <si>
    <t>https://www.pachecoarchitecture.com/</t>
  </si>
  <si>
    <t>Plusurbia</t>
  </si>
  <si>
    <t>https://plusurbia.com/</t>
  </si>
  <si>
    <t>fpuga@plusurbia.com, juan@plusurbia.com</t>
  </si>
  <si>
    <t>Juan Mullerat</t>
  </si>
  <si>
    <t>Miami, FL 33145 1385 Coral Way, PH 40</t>
  </si>
  <si>
    <t>Portuondo Perotti Architects</t>
  </si>
  <si>
    <t>https://www.portuondo-perotti.com/</t>
  </si>
  <si>
    <t>info@portuondo-perotti.com</t>
  </si>
  <si>
    <t>305-260-9331</t>
  </si>
  <si>
    <t>Rafael Portuondo</t>
  </si>
  <si>
    <t>5717 SW 8TH STREET SUITE 200 MIAMI, FL 33144</t>
  </si>
  <si>
    <t>Pravda Architecture/Design</t>
  </si>
  <si>
    <t>https://pravdaarchitecture.com/</t>
  </si>
  <si>
    <t>Bryan@PRAVDAarchitecture.com</t>
  </si>
  <si>
    <t>305/ 707/ 7663</t>
  </si>
  <si>
    <t>Bryan D. Pravda</t>
  </si>
  <si>
    <t>Prime Design Associates</t>
  </si>
  <si>
    <t>https://primedesignassociates.com/</t>
  </si>
  <si>
    <t xml:space="preserve">info@primedesignassociates.com, </t>
  </si>
  <si>
    <t>954-251-5800</t>
  </si>
  <si>
    <t>Mayer S. Abbo</t>
  </si>
  <si>
    <t>4651 Sheridan Street Suite 460 Hollywood, FL 33021</t>
  </si>
  <si>
    <t>RAD Architecture</t>
  </si>
  <si>
    <t>http://radmiami.com/</t>
  </si>
  <si>
    <t>info@radmiami.com</t>
  </si>
  <si>
    <t>Rafael Amuchástegui</t>
  </si>
  <si>
    <t>117 N.W. 42nd Ave., Suite - CU #3 (LeJeune Road) Miami, FL, 33126</t>
  </si>
  <si>
    <t>Rene Gonzalez Architects</t>
  </si>
  <si>
    <t>http://renegonzalezarchitect.com/</t>
  </si>
  <si>
    <t>info@renegonzalezarchitects.com</t>
  </si>
  <si>
    <t>(305) 762-5895</t>
  </si>
  <si>
    <t>Rene Gonzalez</t>
  </si>
  <si>
    <t>875 NW 3rd Street Miami, FL 33128</t>
  </si>
  <si>
    <t>RoyalByckovas</t>
  </si>
  <si>
    <t>https://www.royalbyckovas.com/</t>
  </si>
  <si>
    <t>info@royalbyckovas.com</t>
  </si>
  <si>
    <t>Ethan Royal, Ruslanas Byckovas</t>
  </si>
  <si>
    <t>RSP</t>
  </si>
  <si>
    <t>https://rsparch.com/</t>
  </si>
  <si>
    <t xml:space="preserve">Roberto.Linhares@rsparch.com, larry.beame@rsparch.com, </t>
  </si>
  <si>
    <t>3054447100, 305.317.5268</t>
  </si>
  <si>
    <t>Roberto Linhares</t>
  </si>
  <si>
    <t>3059 Grand Ave #440, Miami, FL 33133</t>
  </si>
  <si>
    <t>SB Architects</t>
  </si>
  <si>
    <t>https://sb-architects.com/contact/</t>
  </si>
  <si>
    <t>Miami@sb-architects.com, ralmonte@sb-architects.com</t>
  </si>
  <si>
    <t>305-856-2021</t>
  </si>
  <si>
    <t>Rayda Almonte</t>
  </si>
  <si>
    <t>2333 Ponce de Leon Boulevard Suite 1000 Coral Gables, FL 33134</t>
  </si>
  <si>
    <t>S.E.A.</t>
  </si>
  <si>
    <t>https://www.sebastianeilert.com/</t>
  </si>
  <si>
    <t>sebastian@sebastianeilert.com</t>
  </si>
  <si>
    <t>786 556 3118</t>
  </si>
  <si>
    <t>Sebastian Eilert</t>
  </si>
  <si>
    <t>SDH Studio</t>
  </si>
  <si>
    <t>https://sdhstudio.com/</t>
  </si>
  <si>
    <t>info@sdhstudio.com</t>
  </si>
  <si>
    <t>(305) 501-5013</t>
  </si>
  <si>
    <t>Stephanie Halfen</t>
  </si>
  <si>
    <t>18200 NE 19th Av. Suite 100 North Miami Beach, Florida 33162</t>
  </si>
  <si>
    <t>Schulman + Associates</t>
  </si>
  <si>
    <t>http://www.shulman-design.com/</t>
  </si>
  <si>
    <t>info@shulman-design.com, rebecca@shulman-design.com, allan@shulman-design.com</t>
  </si>
  <si>
    <t>(305) 438 0609</t>
  </si>
  <si>
    <t xml:space="preserve">Allan Schulman, Rebecca Stanier-Shulman </t>
  </si>
  <si>
    <t>STA</t>
  </si>
  <si>
    <t>https://www.staarchitecturalgroup.com/</t>
  </si>
  <si>
    <t>INFO@STAARCHITECTURALGROUP.COM</t>
  </si>
  <si>
    <t>Todd and Isabel Tragash</t>
  </si>
  <si>
    <t>3526 NORTH MIAMI AVENUE MIAMI, FL 33127</t>
  </si>
  <si>
    <t>Strang Design</t>
  </si>
  <si>
    <t>https://www.strang.design/</t>
  </si>
  <si>
    <t>reception@strang.design</t>
  </si>
  <si>
    <t>305-373-4990</t>
  </si>
  <si>
    <t>Max Strang, Jason Richard Adams</t>
  </si>
  <si>
    <t>2900 SW 28th Terrace, Miami, FL 33133, USA</t>
  </si>
  <si>
    <t>Studio 3</t>
  </si>
  <si>
    <t>https://www.studio3.space/projects</t>
  </si>
  <si>
    <t>info@studio3.space</t>
  </si>
  <si>
    <t>305-307-0333</t>
  </si>
  <si>
    <t>Jamie Moshe Straz</t>
  </si>
  <si>
    <t>220 71st Street Suite 201, Miami Beach, FL 33141</t>
  </si>
  <si>
    <t>Studio Dado</t>
  </si>
  <si>
    <t>https://www.studiodado.com/</t>
  </si>
  <si>
    <t>Info@Studiodado.com</t>
  </si>
  <si>
    <t>GREG WALTON, JAVIER CALLE, JORGE MESA, YOHANDEL RUIZ</t>
  </si>
  <si>
    <t>800 South Douglas Road, Suite 130 La Puerta Del Sol Coral Gables, FL 33134</t>
  </si>
  <si>
    <t>Studio Khora</t>
  </si>
  <si>
    <t>https://www.studiokhora.com/</t>
  </si>
  <si>
    <t>info@studiokhora.com</t>
  </si>
  <si>
    <t>1  (800) 952-1044</t>
  </si>
  <si>
    <t>Alex Penna, Rex Nichols, Gary Kittredge</t>
  </si>
  <si>
    <t>12000 BISCAYNE BLVD SUITE #200, MIAMI FLORIDA, 33181, USA</t>
  </si>
  <si>
    <t>Swedroe Architecture</t>
  </si>
  <si>
    <t>https://www.swedroe.com/</t>
  </si>
  <si>
    <t xml:space="preserve">info@swedroe.com, </t>
  </si>
  <si>
    <t>Robert Swedroe, Michael Agnoli</t>
  </si>
  <si>
    <t>12000 Biscayne Blvd. Suíte 200 Miami, FL 33181</t>
  </si>
  <si>
    <t>TAG</t>
  </si>
  <si>
    <t>https://www.tagmiami.com/</t>
  </si>
  <si>
    <t>https://www.tagmiami.com/contact-us</t>
  </si>
  <si>
    <t>Pedro P. Ramos</t>
  </si>
  <si>
    <t>8000 NW 7th Street, Suite 101 Miami, Florida 33126</t>
  </si>
  <si>
    <t>Touzet Studio</t>
  </si>
  <si>
    <t>https://www.touzetstudio.com/</t>
  </si>
  <si>
    <t>info@touzetstudio.com</t>
  </si>
  <si>
    <t xml:space="preserve">Carlos Prio Touzet  and Jacqueline González Touzet </t>
  </si>
  <si>
    <t>800 S Douglas Rd Puerta del Sol Suite 250 Coral Gables, FL 33134</t>
  </si>
  <si>
    <t>United Architects</t>
  </si>
  <si>
    <t>https://www.unitedarchitectsinc.com/</t>
  </si>
  <si>
    <t>MLC@UnitedArchs.com</t>
  </si>
  <si>
    <t>305-552-5465</t>
  </si>
  <si>
    <t>Maria Luisa Castellanos</t>
  </si>
  <si>
    <t>4000 Ponce de Leon Blvd., Suite 470 Coral Gables, Florida 33146</t>
  </si>
  <si>
    <t>WHAA</t>
  </si>
  <si>
    <t>https://whaiv.us/</t>
  </si>
  <si>
    <t>INFO@WHAIV.US</t>
  </si>
  <si>
    <t>(305) 770-6100 (305) 770-6070</t>
  </si>
  <si>
    <t>William H. Arthur</t>
  </si>
  <si>
    <t>2920 Ponce de Leon Blvd, Coral Gables Florida 33134-6811</t>
  </si>
  <si>
    <t>Zyscovich Architects</t>
  </si>
  <si>
    <t>www.zyscovich.com</t>
  </si>
  <si>
    <t>mario@zyscovich.com, bernard@zyscovich.com,  angela@zyscovich.com,  lrivera@zyscovich.com</t>
  </si>
  <si>
    <t>305-372-5222</t>
  </si>
  <si>
    <t>Bernard Zyscovich, Mario Suarez</t>
  </si>
  <si>
    <t>Adri Mavignier</t>
  </si>
  <si>
    <t>https://adrimavignier.com/contact/?lang=en</t>
  </si>
  <si>
    <t>info@adrianamavignier.com</t>
  </si>
  <si>
    <t>(1t(305)t7837808) (99979 4652)</t>
  </si>
  <si>
    <t>Adriana Mavignie</t>
  </si>
  <si>
    <t>sim</t>
  </si>
  <si>
    <t>Allan Malouf Studio</t>
  </si>
  <si>
    <t>https://www.instagram.com/allanmaloufstudio/?hl=en</t>
  </si>
  <si>
    <t>Allan Malouf</t>
  </si>
  <si>
    <t>Andrea Schettino</t>
  </si>
  <si>
    <t>http://andreaschettino.com.br/</t>
  </si>
  <si>
    <t>arquitetura@andreaschettino.com.br; imagemarquitetura@terra.com.br e site</t>
  </si>
  <si>
    <t>Andrea Schetinno</t>
  </si>
  <si>
    <t>Camila Furlanetti</t>
  </si>
  <si>
    <t>https://www.linkedin.com/in/camilafurlanetti/#experience</t>
  </si>
  <si>
    <t xml:space="preserve">DS </t>
  </si>
  <si>
    <t>https://ds-miami.com/</t>
  </si>
  <si>
    <t>Luciana Fragali</t>
  </si>
  <si>
    <t>Fabio Morozoni</t>
  </si>
  <si>
    <t>http://fabiomorozini.com.br/pt/contatos.htm</t>
  </si>
  <si>
    <t> projeto@fabiomorozini.com.br</t>
  </si>
  <si>
    <t>Imagic</t>
  </si>
  <si>
    <t>http://www.imagicbrasil.com.br/new/?p=empresa</t>
  </si>
  <si>
    <t>imagic@imagicbrasil.com.br</t>
  </si>
  <si>
    <t>(+1305587-2293) (113061-0995) (85 3261-2289)</t>
  </si>
  <si>
    <t>Leonardo Fontenele</t>
  </si>
  <si>
    <t>Khadine Schultz </t>
  </si>
  <si>
    <t>http://khadineschultz.com/about/</t>
  </si>
  <si>
    <t>info@khadineschultz.com</t>
  </si>
  <si>
    <t>NAR Design Studios</t>
  </si>
  <si>
    <t>https://www.nardesignstudio.com/about/</t>
  </si>
  <si>
    <t>info@nardesignstudio.com e site</t>
  </si>
  <si>
    <t>Nicholas Gennari and Roberto Racy.</t>
  </si>
  <si>
    <t>Rabits &amp; Romano Architecture</t>
  </si>
  <si>
    <t>https://www.rabits-architect.com/</t>
  </si>
  <si>
    <t>info@rabitsromano.com</t>
  </si>
  <si>
    <t>Bob Rabits, Fulvio Romano</t>
  </si>
  <si>
    <t>WeBossa</t>
  </si>
  <si>
    <t>https://www.webossa.com/</t>
  </si>
  <si>
    <t>info@webossa.com e site</t>
  </si>
  <si>
    <t>Soraya Pastor e Daniela Matos</t>
  </si>
  <si>
    <t>Civic Construction</t>
  </si>
  <si>
    <t>https://civicconstruction.com/contact/</t>
  </si>
  <si>
    <t>info@civicconstruction.com; wreal@civicconstruction.com</t>
  </si>
  <si>
    <t>William J. Real</t>
  </si>
  <si>
    <t>4691 SW 71st Avenue Miami, Florida 33155</t>
  </si>
  <si>
    <t>Coastal Construction</t>
  </si>
  <si>
    <t>https://coastalconstruction.com/</t>
  </si>
  <si>
    <t>https://coastalconstruction.com/contact-us/</t>
  </si>
  <si>
    <t>John Murphy Jr</t>
  </si>
  <si>
    <t>5959 Blue Lagoon Dr Suite 200 Miami, FL 33126</t>
  </si>
  <si>
    <t>First Florida</t>
  </si>
  <si>
    <t>https://firstflorida.com/</t>
  </si>
  <si>
    <t xml:space="preserve">info@firstflorida.com, </t>
  </si>
  <si>
    <t>305-665-1146</t>
  </si>
  <si>
    <t>Greg Wyka  (president)</t>
  </si>
  <si>
    <t>31 NW 23rd Street Miami, FL 33127</t>
  </si>
  <si>
    <t>Grycon</t>
  </si>
  <si>
    <t>https://grycon.net/</t>
  </si>
  <si>
    <t>info@grycon.net, afuller@grycon.net</t>
  </si>
  <si>
    <t>(954) 626-0451</t>
  </si>
  <si>
    <t>Eric Montes de Oca</t>
  </si>
  <si>
    <t>4101 Ravenswood Road Suite 325 Dania Beach, FL 33312</t>
  </si>
  <si>
    <t>John Moriarty and Associates</t>
  </si>
  <si>
    <t>http://jmaf.net/about-us/</t>
  </si>
  <si>
    <t>http://jmaf.net/offices/</t>
  </si>
  <si>
    <t>(954)920-8550</t>
  </si>
  <si>
    <t>JOHN MORIARTY</t>
  </si>
  <si>
    <t>1942 Tyler Street Hollywood, Florida 33020</t>
  </si>
  <si>
    <t>Moss and Associates</t>
  </si>
  <si>
    <t>Plaza Construction</t>
  </si>
  <si>
    <t>https://www.plazaconstruction.com/contact/</t>
  </si>
  <si>
    <t>info@plazaconstruction.com, PlazaPrequal@plazaconstruction.com, lwood@plazaconstruction.com</t>
  </si>
  <si>
    <t>Jorge Moros</t>
  </si>
  <si>
    <t>120 NE 27th Street, Suite 600 Miami, FL 33137</t>
  </si>
  <si>
    <t>Stiles Construction</t>
  </si>
  <si>
    <t>https://stiles.com/contact/</t>
  </si>
  <si>
    <t>https://stiles.com/contact/, robert.breslau@stiles.com</t>
  </si>
  <si>
    <t>Robert Breslau</t>
  </si>
  <si>
    <t>201 East Las Olas Blvd. Suite 1200 Fort Lauderdale, FL 33301</t>
  </si>
  <si>
    <t>Turner Construction</t>
  </si>
  <si>
    <t>https://www.turnerconstruction.com/office-network/miami</t>
  </si>
  <si>
    <t>eesteves@tcco.com</t>
  </si>
  <si>
    <t>(786) 556-0135</t>
  </si>
  <si>
    <t>Eddie Esteves</t>
  </si>
  <si>
    <t>7235 Corporate Center Drive Suite G Miami, FL 33126</t>
  </si>
  <si>
    <t>Aliance Residential</t>
  </si>
  <si>
    <t>https://allresco.com/leadership/#florida</t>
  </si>
  <si>
    <t>https://allresco.com/</t>
  </si>
  <si>
    <t>561.756.8980 EXT. 201</t>
  </si>
  <si>
    <t>ROBERT HALL</t>
  </si>
  <si>
    <t>1800 N. Military Trail Suite 250 Boca Raton, FL 33431</t>
  </si>
  <si>
    <t>Greystar Real Estate Partners</t>
  </si>
  <si>
    <t>https://www.greystar.com/contact-us/regional-offices/offices/united-states/florida/fort-lauderdale</t>
  </si>
  <si>
    <t>https://www.greystar.com/contact-us/our-people/todd-wigfield#c-112-contact-us-form</t>
  </si>
  <si>
    <t>9543323600, 843.579.3236</t>
  </si>
  <si>
    <t>TODD WIGFIELD</t>
  </si>
  <si>
    <t>788 East Las Olas Boulevard Suite 201 Fort Lauderdale, FL 33301</t>
  </si>
  <si>
    <t>Mill Creek Residential</t>
  </si>
  <si>
    <t>https://millcreekplaces.com/our-team/jeff-meran/</t>
  </si>
  <si>
    <t>JMeran@MCRTrust.com</t>
  </si>
  <si>
    <t>5619984467 561.998.4465</t>
  </si>
  <si>
    <t>Jeff Meran</t>
  </si>
  <si>
    <t>4855 Technology Way Suite 400 Boca Raton, FL 33431</t>
  </si>
  <si>
    <t>Tipo</t>
  </si>
  <si>
    <t>e-mail</t>
  </si>
  <si>
    <t>Nuno Mateus</t>
  </si>
  <si>
    <t>ARX Portugal Arquitectos, lda.</t>
  </si>
  <si>
    <t>Escritório de Arquitetura</t>
  </si>
  <si>
    <t>(+351) 213 918 110</t>
  </si>
  <si>
    <t>arxportugal@arx.pt</t>
  </si>
  <si>
    <t>https://www.arx.pt/ </t>
  </si>
  <si>
    <t>José Mateus</t>
  </si>
  <si>
    <t>Ricardo Guerreiro</t>
  </si>
  <si>
    <t>Paulo Martins Barata</t>
  </si>
  <si>
    <t>PROMONTORIO</t>
  </si>
  <si>
    <t>(+351) 218 620 970 | (+351) 965 459 509</t>
  </si>
  <si>
    <t>info@promontorio.net</t>
  </si>
  <si>
    <t>https://www.promontorio.net/</t>
  </si>
  <si>
    <t>João Luís Ferreira</t>
  </si>
  <si>
    <t>Paulo Perloiro</t>
  </si>
  <si>
    <t>Pedro Appleton</t>
  </si>
  <si>
    <t>João Perloiro</t>
  </si>
  <si>
    <t>Luís Rebelo de Andrade</t>
  </si>
  <si>
    <t>Rebelo de Andrade</t>
  </si>
  <si>
    <t>(+351) 219 363 430</t>
  </si>
  <si>
    <t>info@rebelodeandrade.com</t>
  </si>
  <si>
    <t>https://www.rebelodeandrade.com/</t>
  </si>
  <si>
    <t>Tiago Rebelo de Andrade</t>
  </si>
  <si>
    <t>Pedro Duarte Silva</t>
  </si>
  <si>
    <t>Manuel Aires Mateus</t>
  </si>
  <si>
    <t>Aires Mateus e Associados</t>
  </si>
  <si>
    <t>(+351) 213 815 650</t>
  </si>
  <si>
    <t>m@airesmateus.com</t>
  </si>
  <si>
    <t>https://www.airesmateus.com/</t>
  </si>
  <si>
    <t>Francisco Aires Mateus</t>
  </si>
  <si>
    <t>Samuel Gonçalves</t>
  </si>
  <si>
    <t>SUMMARY</t>
  </si>
  <si>
    <t>(+351) 220 731 376</t>
  </si>
  <si>
    <t>info@summary.pt</t>
  </si>
  <si>
    <t>http://www.summary.pt/</t>
  </si>
  <si>
    <t>Carlos Cruz</t>
  </si>
  <si>
    <t>Risco</t>
  </si>
  <si>
    <t>(+351) 213 610 420</t>
  </si>
  <si>
    <t>risco@risco.org</t>
  </si>
  <si>
    <t>https://www.risco.org/</t>
  </si>
  <si>
    <t>Jorge Estriga</t>
  </si>
  <si>
    <t>Frederico Valsassina</t>
  </si>
  <si>
    <t>Frederico Valsassina Arquitectos</t>
  </si>
  <si>
    <t>(+351) 218 854 545</t>
  </si>
  <si>
    <t>fva@fvarq.com</t>
  </si>
  <si>
    <t>https://www.fvarq.com/</t>
  </si>
  <si>
    <t>Nuno Maria Figueira Rodrigues Leonidas</t>
  </si>
  <si>
    <t>NLA - Arquitectos</t>
  </si>
  <si>
    <t>(+351) 214 544 430</t>
  </si>
  <si>
    <t>adm@nla.pt</t>
  </si>
  <si>
    <t>https://www.nla.pt/pt/</t>
  </si>
  <si>
    <t>Vasco Maria Figueira Rodrigues Leonidas</t>
  </si>
  <si>
    <t>Inês Lobo</t>
  </si>
  <si>
    <t>(+351) 211 981 689</t>
  </si>
  <si>
    <t>mail@ilobo.pt</t>
  </si>
  <si>
    <t>http://www.ilobo.pt/</t>
  </si>
  <si>
    <t>Margarida Machado</t>
  </si>
  <si>
    <t xml:space="preserve">Fátima Fernandes </t>
  </si>
  <si>
    <t>CANNATÁ &amp; FERNANDES - ARQUITECTOS, LDA</t>
  </si>
  <si>
    <t>(+351) 228 329 172</t>
  </si>
  <si>
    <t>cf@cannatafernandes.com</t>
  </si>
  <si>
    <t>https://www.cannatafernandes.com/pt/</t>
  </si>
  <si>
    <t>Michele Cannatà</t>
  </si>
  <si>
    <t xml:space="preserve">MIGUEL RIBEIRO DE SOUSA
</t>
  </si>
  <si>
    <t>MODULAR SYSTEM D.I.S.C.M., S.A.</t>
  </si>
  <si>
    <t>(+351) 229 363 000</t>
  </si>
  <si>
    <t>geral@modular-system.com</t>
  </si>
  <si>
    <t>http://www.modular-system.com/pt/</t>
  </si>
  <si>
    <t>Carlos Góis</t>
  </si>
  <si>
    <t>Tânia Martins</t>
  </si>
  <si>
    <t>NEWSTORIES, LDA</t>
  </si>
  <si>
    <t>(+351) 263 283 142</t>
  </si>
  <si>
    <t>diana.pereira@homestories.pt</t>
  </si>
  <si>
    <t>https://homestories.pt/</t>
  </si>
  <si>
    <t>Nuno Monteiro</t>
  </si>
  <si>
    <t>NUNO MONTEIRO - ATELIER DE ARQUITECTURA, UNIPESSOAL, LDA</t>
  </si>
  <si>
    <t>(+351) 243 709 117</t>
  </si>
  <si>
    <t>nuno@nmaa.pt</t>
  </si>
  <si>
    <t>https://nmaa.pt/</t>
  </si>
  <si>
    <t>Joana Marcelino</t>
  </si>
  <si>
    <t>JOANA MARCELINO STUDIO, UNIPESSOAL, LDA</t>
  </si>
  <si>
    <t>(+351) 934 474 838</t>
  </si>
  <si>
    <t>info@joanamarcelino.com</t>
  </si>
  <si>
    <t>http://www.joanamarcelino.com</t>
  </si>
  <si>
    <t>José Manuel Duarte Soalheiro, Arq.</t>
  </si>
  <si>
    <t>LXOPERA PROJECTS, LDA</t>
  </si>
  <si>
    <t>(+351) 218 621 110</t>
  </si>
  <si>
    <t>anabela.martins@opera-projects.com</t>
  </si>
  <si>
    <t>https://www.opera-projects.com/</t>
  </si>
  <si>
    <t>Paula Nunes, Arq.</t>
  </si>
  <si>
    <t>Paulo Costa</t>
  </si>
  <si>
    <t>RISCO SINGULAR - ARQUITECTURA, LDA</t>
  </si>
  <si>
    <t>(+351) 253 814 454</t>
  </si>
  <si>
    <t>paulo.costa@riscosingular.com</t>
  </si>
  <si>
    <t>https://www.riscosingular.pt/</t>
  </si>
  <si>
    <t>Sónia Abreu</t>
  </si>
  <si>
    <t>Maria Gavinho</t>
  </si>
  <si>
    <t>GAVINHO - ARQUITETURA E INTERIORES, LDA</t>
  </si>
  <si>
    <t>(+351) 215 877 391</t>
  </si>
  <si>
    <t>gavinho@by-gavinho.com</t>
  </si>
  <si>
    <t>https://www.by-gavinho.com/</t>
  </si>
  <si>
    <t>Inês Gavinho</t>
  </si>
  <si>
    <t>Hugo Ribeiro Lobo C.E.O.</t>
  </si>
  <si>
    <t>ZEGNEA - ATELIER DE ARQUITECTURA, LDA</t>
  </si>
  <si>
    <t>(+351) 253 565 098</t>
  </si>
  <si>
    <t>geral@zegnea.com</t>
  </si>
  <si>
    <t>https://zegnea.com/</t>
  </si>
  <si>
    <t>Vera Castro C.F.O.</t>
  </si>
  <si>
    <t>António Póvoas C.C.O.</t>
  </si>
  <si>
    <t>Mariana Rodrigues C.O.O.</t>
  </si>
  <si>
    <t>Helena Costa</t>
  </si>
  <si>
    <t>OBRAATELIER 230, LDA</t>
  </si>
  <si>
    <t>(+351) 934 482 850</t>
  </si>
  <si>
    <t>info@obraatelier.com</t>
  </si>
  <si>
    <t>https://www.obraatelier.com/</t>
  </si>
  <si>
    <t>Carlos Costa</t>
  </si>
  <si>
    <t>José Carlos Cruz</t>
  </si>
  <si>
    <t>JOSÉ CARLOS CRUZ , SOCIEDADE UNIPESSOAL, LDA</t>
  </si>
  <si>
    <t>(+351) 226 163 408</t>
  </si>
  <si>
    <t>arch@josecarloscruz.com</t>
  </si>
  <si>
    <t>https://josecarloscruz.com/en/</t>
  </si>
  <si>
    <t>Ricardo Brito Antunes</t>
  </si>
  <si>
    <t>4 + ARQUITECTOS, LDA</t>
  </si>
  <si>
    <t>(+351) 213 420 486</t>
  </si>
  <si>
    <t>geral@4arq.net</t>
  </si>
  <si>
    <t>https://portal.4arq.net/</t>
  </si>
  <si>
    <t>Sandra Pinto</t>
  </si>
  <si>
    <t>Frederico Carvalho</t>
  </si>
  <si>
    <t>ADD FORWARD, LDA</t>
  </si>
  <si>
    <t>(+351) 218 209 542</t>
  </si>
  <si>
    <t>fc@addforward.pt</t>
  </si>
  <si>
    <t>http://addforward.pt</t>
  </si>
  <si>
    <t>Mário Sequeira</t>
  </si>
  <si>
    <t>SEQUEIRA - ARQUITECTOS ASSOCIADOS, LDA</t>
  </si>
  <si>
    <t>(+351) 253 214 798</t>
  </si>
  <si>
    <t>geral@azoarq.com</t>
  </si>
  <si>
    <t>https://www.azoarq.com/</t>
  </si>
  <si>
    <t>Pedro Soares</t>
  </si>
  <si>
    <t>Maria João Andrade</t>
  </si>
  <si>
    <t>MJARC - ARQUITECTOS ASSOCIADOS, LDA</t>
  </si>
  <si>
    <t>(+351) 211 582 216</t>
  </si>
  <si>
    <t>geral@mjarc.com</t>
  </si>
  <si>
    <t>https://mjarc.com/</t>
  </si>
  <si>
    <t>António Fernandez</t>
  </si>
  <si>
    <t>ANTÓNIO FERNANDEZ ARCHITECTS, LDA</t>
  </si>
  <si>
    <t>(+351) 252 616 260</t>
  </si>
  <si>
    <t>info@antoniofernandezarchitects.com</t>
  </si>
  <si>
    <t>https://antoniofernandezarchitects.com/</t>
  </si>
  <si>
    <t>Ema Rosmaninho</t>
  </si>
  <si>
    <t>Helder Coelho</t>
  </si>
  <si>
    <t>HELDER COELHO - ARQUITECTO, LDA</t>
  </si>
  <si>
    <t>(+351) 252 858 475</t>
  </si>
  <si>
    <t>geral@hcarquitecto.pt</t>
  </si>
  <si>
    <t>https://hcarquitecto.pt/</t>
  </si>
  <si>
    <t>Ana Ferrão</t>
  </si>
  <si>
    <t>SPACEGRAM, LDA</t>
  </si>
  <si>
    <t>(+351) 913 369 036</t>
  </si>
  <si>
    <t>info@spacegram.com</t>
  </si>
  <si>
    <t>http://spacegram.com</t>
  </si>
  <si>
    <t>Bruno Pereira</t>
  </si>
  <si>
    <t xml:space="preserve">Gilberto Pedrosa </t>
  </si>
  <si>
    <t>André Oliveira</t>
  </si>
  <si>
    <t>NO ARQUITECTOS, LDA</t>
  </si>
  <si>
    <t>(+351) 252 414 729</t>
  </si>
  <si>
    <t>noarq@noarq.com</t>
  </si>
  <si>
    <t>https://www.noarq.com/</t>
  </si>
  <si>
    <t xml:space="preserve">Sara Bitossi   </t>
  </si>
  <si>
    <t>Alexandre Azevedo</t>
  </si>
  <si>
    <t>Edgar Gonçalves</t>
  </si>
  <si>
    <t>ESCALA ABSOLUTA, LDA</t>
  </si>
  <si>
    <t>(+351) 233 429 216</t>
  </si>
  <si>
    <t>edgarjpgoncalves@escalaabsoluta.pt</t>
  </si>
  <si>
    <t>https://escalaabsoluta.pt/</t>
  </si>
  <si>
    <t>António Costa Lima</t>
  </si>
  <si>
    <t>ANTÓNIO COSTA LIMA ARQUITECTOS, LDA</t>
  </si>
  <si>
    <t>(+351) 917 556 064</t>
  </si>
  <si>
    <t>acl@antoniocostalima.com</t>
  </si>
  <si>
    <t>https://www.antoniocostalima.com/</t>
  </si>
  <si>
    <t>Paula del Rio</t>
  </si>
  <si>
    <t>BRANCO DEL RIO, ARQUITECTOS, LDA</t>
  </si>
  <si>
    <t>(+351) 917 227 547</t>
  </si>
  <si>
    <t>estudio@branco-delrio.com</t>
  </si>
  <si>
    <t>https://www.branco-delrio.com</t>
  </si>
  <si>
    <t>João Branco</t>
  </si>
  <si>
    <t>Frederico Barosa</t>
  </si>
  <si>
    <t>EME - ENSAIO, MATÉRIA, ESPAÇO - ARQUITECTURA, LDA</t>
  </si>
  <si>
    <t>(+351) 244 568 369</t>
  </si>
  <si>
    <t>geral@eme.com.pt</t>
  </si>
  <si>
    <t>https://www.eme.com.pt/</t>
  </si>
  <si>
    <t>Marco Rezola Clemente</t>
  </si>
  <si>
    <t>Diogo Aguiar</t>
  </si>
  <si>
    <t>DIOGO AGUIAR - ARQUITECTURA, UNIPESSOAL, LDA</t>
  </si>
  <si>
    <t>(+351) 220 114 576</t>
  </si>
  <si>
    <t>info@diogoaguiarstudio.com</t>
  </si>
  <si>
    <t>https://www.diogoaguiarstudio.com/</t>
  </si>
  <si>
    <t>Samuel Torres de Carvalho</t>
  </si>
  <si>
    <t>SAMUEL TORRES DE CARVALHO - ARQUITETURA, LDA</t>
  </si>
  <si>
    <t>(+351) 213 965 042</t>
  </si>
  <si>
    <t>geral@stc-arquitetos.com</t>
  </si>
  <si>
    <t>https://www.stc-arquitetura.com/</t>
  </si>
  <si>
    <t>Sofia Lago</t>
  </si>
  <si>
    <t>SOFIA LAGO, ARQUITECTURA, DESIGN E ENGENHARIA, LDA</t>
  </si>
  <si>
    <t>(+351) 964 447 611</t>
  </si>
  <si>
    <t>slagoarqdesign@gmail.com</t>
  </si>
  <si>
    <t>https://www.sofialago.pt/</t>
  </si>
  <si>
    <t>MARCELINA GUIMARÃES</t>
  </si>
  <si>
    <t>HABITAT SAUDÁVEL - ARQUITETURA E CONSULTORIA, LDA</t>
  </si>
  <si>
    <t>(+351) 223 249 100</t>
  </si>
  <si>
    <t>info@habitatsaudavel.com</t>
  </si>
  <si>
    <t>https://habitatsaudavel.com/</t>
  </si>
  <si>
    <t>MIGUEL FERNANDES</t>
  </si>
  <si>
    <t>Renata Spaziante do Val</t>
  </si>
  <si>
    <t>MEDIDAS E MATRIZES, UNIPESSOAL, LDA</t>
  </si>
  <si>
    <t>(+351) 265 104 072</t>
  </si>
  <si>
    <t>contato@bohocasas.com</t>
  </si>
  <si>
    <t>https://www.bohocasas.com/</t>
  </si>
  <si>
    <t>Guilherme Trindade do Val</t>
  </si>
  <si>
    <t>Claudio Polastri</t>
  </si>
  <si>
    <t>Artur Sousa</t>
  </si>
  <si>
    <t>DIMSCALE - SOCIEDADE UNIPESSOAL, LDA</t>
  </si>
  <si>
    <t>(+351) 937 316 900</t>
  </si>
  <si>
    <t>artur.sousa@dimscale.com</t>
  </si>
  <si>
    <t>https://www.dimscale.com/</t>
  </si>
  <si>
    <t>Jorge Cardoso Teixeira</t>
  </si>
  <si>
    <t>ADA - ATELIER DE ARQUITECTURA, LDA</t>
  </si>
  <si>
    <t>(+351) 252 414 835</t>
  </si>
  <si>
    <t>ada@ada-urb.com</t>
  </si>
  <si>
    <t>http://www.ada-urb.com/</t>
  </si>
  <si>
    <t>Rosário Ribeiro</t>
  </si>
  <si>
    <t>MIGUEL AMADO - ARQUITECTOS, LDA</t>
  </si>
  <si>
    <t>(+351) 215 997 799</t>
  </si>
  <si>
    <t>info@miguelamadoarquitectos.pt</t>
  </si>
  <si>
    <t>https://www.miguelamadoarquitectos.pt/</t>
  </si>
  <si>
    <t>Miguel Amado</t>
  </si>
  <si>
    <t>Joao Mendes Ribeiro</t>
  </si>
  <si>
    <t>JOÃO MENDES RIBEIRO - ARQUITECTO, LDA</t>
  </si>
  <si>
    <t>(+351) 239 833 763</t>
  </si>
  <si>
    <t>info@mendesribeiro.pt</t>
  </si>
  <si>
    <t>https://www.joaomendesribeiro.com/</t>
  </si>
  <si>
    <t>Ricardo Peralta</t>
  </si>
  <si>
    <t>RICARDO PERALTA - ARQUITECTOS, LDA</t>
  </si>
  <si>
    <t>(+351) 933 250 097</t>
  </si>
  <si>
    <t>info@ricardoperalta.pt</t>
  </si>
  <si>
    <t>https://ricardoperalta.pt/</t>
  </si>
  <si>
    <t xml:space="preserve">César Machado Moreira </t>
  </si>
  <si>
    <t>CÉSAR MACHADO MOREIRA - ARQUITECTURA, LDA</t>
  </si>
  <si>
    <t>(+351) 919 306 001</t>
  </si>
  <si>
    <t>info@cesarmachadomoreira.com</t>
  </si>
  <si>
    <t>https://www.cesarmachadomoreira.com/</t>
  </si>
  <si>
    <t>Francisco Salgado Ré</t>
  </si>
  <si>
    <t>BRUNO ANDRÉ &amp; FRANCISCO RÉ, LDA</t>
  </si>
  <si>
    <t>(+351) 222 444 228</t>
  </si>
  <si>
    <t>office@and-re.pt</t>
  </si>
  <si>
    <t>https://and-re.pt/</t>
  </si>
  <si>
    <t>Bruno André</t>
  </si>
  <si>
    <t>Nuno Lacerda Lopes</t>
  </si>
  <si>
    <t>CNLL, LDA</t>
  </si>
  <si>
    <t xml:space="preserve">(+351) 227 347 599 - </t>
  </si>
  <si>
    <t>cnll@cnll.pt</t>
  </si>
  <si>
    <t>https://cnll.pt/</t>
  </si>
  <si>
    <t>Natacha Sofia Alves</t>
  </si>
  <si>
    <t>SPACE EMOTIONS - ARQUITETURA, CONSTRUÇÃO E CONSULTORIA, LDA</t>
  </si>
  <si>
    <t>(+351) 914 967 492</t>
  </si>
  <si>
    <t>info@spaceemotions.pt</t>
  </si>
  <si>
    <t>https://spaceemotions.pt</t>
  </si>
  <si>
    <t>Hugo Pacheco</t>
  </si>
  <si>
    <t xml:space="preserve">Ana Bordalo da Rocha </t>
  </si>
  <si>
    <t>CONCEPSYS - ESTUDOS E PROJECTOS DE ARQUITECTURA, LDA</t>
  </si>
  <si>
    <t>(+351) 217 930 630</t>
  </si>
  <si>
    <t>geral@concepsys.pt</t>
  </si>
  <si>
    <t>https://concepsys.pt/</t>
  </si>
  <si>
    <t>António Frade Pina</t>
  </si>
  <si>
    <t>Pedro Sousa</t>
  </si>
  <si>
    <t>TRAÇO MÍNIMO - ARQUITECTURA, LDA</t>
  </si>
  <si>
    <t>(+351) 919 647 253</t>
  </si>
  <si>
    <t>psousa@pedrosousa.pt</t>
  </si>
  <si>
    <t>https://cargocollective.com/TMA</t>
  </si>
  <si>
    <t>Dora Romano</t>
  </si>
  <si>
    <t>ROMANO - INTERIOR, DESIGN AND ARCHITECTURE, LDA</t>
  </si>
  <si>
    <t>(+351) 962 332 993</t>
  </si>
  <si>
    <t>info@romanodesign.pt</t>
  </si>
  <si>
    <t>https://www.romanodesign.pt/</t>
  </si>
  <si>
    <t>João Cabrita</t>
  </si>
  <si>
    <t>JOÃO CABRITA - ARQUITECTO, UNIPESSOAL, LDA</t>
  </si>
  <si>
    <t>(+351) 912 518 664</t>
  </si>
  <si>
    <t>geral@joaocabrita.com</t>
  </si>
  <si>
    <t>https://www.joaocabrita.com/</t>
  </si>
  <si>
    <t>Inês Norton de Matos</t>
  </si>
  <si>
    <t>GLOBAL - ARQUITECTURA PAISAGISTA, LDA</t>
  </si>
  <si>
    <t>Escritório de Arquitetura Paisagista</t>
  </si>
  <si>
    <t>(+351) 218 825 537</t>
  </si>
  <si>
    <t>jgs.ap@gap.pt</t>
  </si>
  <si>
    <t>https://gap.pt/</t>
  </si>
  <si>
    <t>João Gomes da Silva</t>
  </si>
  <si>
    <t>FRANCISCO GARCIA DE FREITAS</t>
  </si>
  <si>
    <t>ATELIER RUA - ARQUITECTOS, LDA</t>
  </si>
  <si>
    <t>(+351) 217 959 316</t>
  </si>
  <si>
    <t>info@atelierrua.com</t>
  </si>
  <si>
    <t>https://www.atelierrua.com/</t>
  </si>
  <si>
    <t>LUÍS COSTA VALENTE</t>
  </si>
  <si>
    <t>Inês de Vilhena</t>
  </si>
  <si>
    <t>DE VILHENA &amp; CONCEIÇÃO SILVA, LDA</t>
  </si>
  <si>
    <t>(+351) 919 916 572</t>
  </si>
  <si>
    <t>joaocsilva@cobaltobydesign.com</t>
  </si>
  <si>
    <t>https://www.cobaltobydesign.com/</t>
  </si>
  <si>
    <t>João Conceição e Silva</t>
  </si>
  <si>
    <t>Nuno Silva</t>
  </si>
  <si>
    <t>NU.MA, UNIPESSOAL, LDA</t>
  </si>
  <si>
    <t>(+351) 914 254 499</t>
  </si>
  <si>
    <t>mail@numa.pt</t>
  </si>
  <si>
    <t>https://www.numa.pt/</t>
  </si>
  <si>
    <t>Maria Fonseca</t>
  </si>
  <si>
    <t>FILIPE VOGT RODRIGUES</t>
  </si>
  <si>
    <t>ATELIER DATA - ARQUITECTURAS E TECNOLOGIAS ASSOCIADAS, LDA</t>
  </si>
  <si>
    <t>(+351) 218 123 838</t>
  </si>
  <si>
    <t>office@atelierdata.com</t>
  </si>
  <si>
    <t>https://atelierdata.com/</t>
  </si>
  <si>
    <t>INÊS MAIA VICENTE</t>
  </si>
  <si>
    <t>MARTA MATEUS FRAZÃO</t>
  </si>
  <si>
    <t xml:space="preserve">Tiago Barros </t>
  </si>
  <si>
    <t>TIAGO BARROS STUDIO, UNIPESSOAL, LDA</t>
  </si>
  <si>
    <t>(+351) 932 412 600</t>
  </si>
  <si>
    <t>info@tiagobarros.pt</t>
  </si>
  <si>
    <t>https://www.tiagobarros.pt/</t>
  </si>
  <si>
    <t>Fernanda Pedro</t>
  </si>
  <si>
    <t>Diário Imobiliário</t>
  </si>
  <si>
    <t>Publicação</t>
  </si>
  <si>
    <t>+351 919 528 835</t>
  </si>
  <si>
    <t>fpedro@diarioimobiliario.pt</t>
  </si>
  <si>
    <t>Crisóstomo Aquino de Barros (CEO)</t>
  </si>
  <si>
    <t>Conduril</t>
  </si>
  <si>
    <t>Construção Civíl e Obras Públicas</t>
  </si>
  <si>
    <t>(+351) 229 773 920</t>
  </si>
  <si>
    <t>geral@conduril.pt</t>
  </si>
  <si>
    <t>https://www.conduril.pt/index.html</t>
  </si>
  <si>
    <t>Susana Gonçalves</t>
  </si>
  <si>
    <t>Teixeira Duarte</t>
  </si>
  <si>
    <t>(+351) 217 912 300</t>
  </si>
  <si>
    <t>geral@teixeiraduarte.com</t>
  </si>
  <si>
    <t>https://www.teixeiraduarte.pt/setores-de-atividade/construcao/</t>
  </si>
  <si>
    <t>Paula Paschoal Di Cesare</t>
  </si>
  <si>
    <t>Paschoal &amp; Loiola Incorporação</t>
  </si>
  <si>
    <t>Incorporadora</t>
  </si>
  <si>
    <t>(+351) 934 650 275</t>
  </si>
  <si>
    <t>geral@paschoaleloiola.pt</t>
  </si>
  <si>
    <t>https://www.paschoaleloiola.pt/a-incorporadora</t>
  </si>
  <si>
    <t>José Miguel Rodrigues Gaspar</t>
  </si>
  <si>
    <t>Grupo Libertas</t>
  </si>
  <si>
    <t>Setor Imobiliário</t>
  </si>
  <si>
    <t>(+351) 213 243 050</t>
  </si>
  <si>
    <t>libertas@libertas.pt</t>
  </si>
  <si>
    <t>https://libertas.pt/</t>
  </si>
  <si>
    <t>Carlos Correia Dias</t>
  </si>
  <si>
    <t>Associação Portuguesa dos Arquitectos Paisagistas (APAP)</t>
  </si>
  <si>
    <t>Associação</t>
  </si>
  <si>
    <t>(+351) 213 950 025</t>
  </si>
  <si>
    <t>apap@apap.pt</t>
  </si>
  <si>
    <t>https://apap.pt/</t>
  </si>
  <si>
    <t>Paula Simões</t>
  </si>
  <si>
    <t>José Manuel Dias da Fonseca</t>
  </si>
  <si>
    <t>Casa da Arquitectura – Centro Português de Arquitectura</t>
  </si>
  <si>
    <t>(+351) 227 669 300</t>
  </si>
  <si>
    <t>info@casadaarquitectura.pt</t>
  </si>
  <si>
    <t>https://casadaarquitectura.pt/</t>
  </si>
  <si>
    <t>Nuno Sampaio</t>
  </si>
  <si>
    <t>Bruno de Matos Carvalho</t>
  </si>
  <si>
    <t>Engexpor</t>
  </si>
  <si>
    <t>Engenharia</t>
  </si>
  <si>
    <t>(+351) 927 560 647</t>
  </si>
  <si>
    <r>
      <rPr>
        <u/>
        <sz val="11"/>
        <color rgb="FF1155CC"/>
        <rFont val="Aptos Narrow"/>
        <family val="2"/>
      </rPr>
      <t>bjscmatos@gmail.com</t>
    </r>
  </si>
  <si>
    <t>https://engexpor.com/</t>
  </si>
  <si>
    <t>Filipe Lima</t>
  </si>
  <si>
    <t>Limsen</t>
  </si>
  <si>
    <t>(+351) 968 596 128</t>
  </si>
  <si>
    <r>
      <rPr>
        <u/>
        <sz val="11"/>
        <color rgb="FF1155CC"/>
        <rFont val="Aptos Narrow"/>
        <family val="2"/>
      </rPr>
      <t>filipe.lima@limsen.com</t>
    </r>
  </si>
  <si>
    <t>https://limsen.com/</t>
  </si>
  <si>
    <t>Sebastien Roux</t>
  </si>
  <si>
    <t>sebastien.roux@limsen.com</t>
  </si>
  <si>
    <t>André Caiado</t>
  </si>
  <si>
    <t>Contacto Atlântico</t>
  </si>
  <si>
    <t>(+351)913214682493</t>
  </si>
  <si>
    <t>ac@contactoatlantico.com</t>
  </si>
  <si>
    <t>https://contactoatlantico.com/</t>
  </si>
  <si>
    <t>João Caiado</t>
  </si>
  <si>
    <t xml:space="preserve">351 917 323 748 </t>
  </si>
  <si>
    <r>
      <rPr>
        <u/>
        <sz val="11"/>
        <color rgb="FF1155CC"/>
        <rFont val="Aptos Narrow"/>
        <family val="2"/>
      </rPr>
      <t>joao.caiado@contactoatlantico.com</t>
    </r>
  </si>
  <si>
    <t>Hugo Moreira</t>
  </si>
  <si>
    <t>Golden Properties</t>
  </si>
  <si>
    <t>Imobiliária</t>
  </si>
  <si>
    <t>(+351)913363364</t>
  </si>
  <si>
    <t>hmoreira@goldenproperties.pt</t>
  </si>
  <si>
    <t>https://www.goldenproperties.pt/</t>
  </si>
  <si>
    <t>David Maise</t>
  </si>
  <si>
    <t>D+E</t>
  </si>
  <si>
    <t>(+55) 21 2221-1374</t>
  </si>
  <si>
    <t>contato@dmaise.com</t>
  </si>
  <si>
    <t>Henrique de Polignac de Barros (presidente)</t>
  </si>
  <si>
    <t>APPII</t>
  </si>
  <si>
    <t>Incorporação</t>
  </si>
  <si>
    <t>(+351) 213 877 749</t>
  </si>
  <si>
    <t>geral@appii.pt</t>
  </si>
  <si>
    <t>https://appii.pt/</t>
  </si>
  <si>
    <t>José Roquette</t>
  </si>
  <si>
    <t xml:space="preserve">(+351) 213 877 749, </t>
  </si>
  <si>
    <t>Paulo Loureiro</t>
  </si>
  <si>
    <t>(+351) 213 877 749, +351 211 349 157</t>
  </si>
  <si>
    <t>geral@appii.pt, info@bondstone.com</t>
  </si>
  <si>
    <t>Hugo Santos Ferreira</t>
  </si>
  <si>
    <t>José Cardoso Botelho</t>
  </si>
  <si>
    <t>(+351) 213 877 749, +351 215 814 094</t>
  </si>
  <si>
    <t>geral@appii.pt, info@vangproperties.com</t>
  </si>
  <si>
    <t>Luís Correa de Barros</t>
  </si>
  <si>
    <t>(+351) 213 877 749, +351 213 461 024</t>
  </si>
  <si>
    <t>geral@appii.pt, info@habitatinvest.pt</t>
  </si>
  <si>
    <t>Carlos Vanconcellos Cruz</t>
  </si>
  <si>
    <t>(+351) 213 877 749, (+351) 21 385 10 61</t>
  </si>
  <si>
    <t>geral@appii.pt, office@quantinvest.pt</t>
  </si>
  <si>
    <t>Miguel Costa</t>
  </si>
  <si>
    <t xml:space="preserve">João Sousa </t>
  </si>
  <si>
    <t>(+351) 213 877 749, +351 218 371 025 / 217 581 055</t>
  </si>
  <si>
    <t>geral@appii.pt, direcao.comercial@jpsgroup.pt, secretariado@jpsgroup.pt</t>
  </si>
  <si>
    <t>Paulo Reis Silva (Palestrante)</t>
  </si>
  <si>
    <t xml:space="preserve">S+A </t>
  </si>
  <si>
    <t>+351 213 939 340</t>
  </si>
  <si>
    <t>geral@msa.com.pt, mmontoro@saraivaeassociados.com, prsilva@saraivaeassociados.com</t>
  </si>
  <si>
    <t>https://www.saraivaeassociados.com/</t>
  </si>
  <si>
    <t>ARX Arquitectos</t>
  </si>
  <si>
    <t xml:space="preserve"> +351 213 918 110</t>
  </si>
  <si>
    <t>https://www.arx.pt/</t>
  </si>
  <si>
    <t>Tomas Salgado (Palestrante)</t>
  </si>
  <si>
    <t xml:space="preserve">RISCO </t>
  </si>
  <si>
    <t xml:space="preserve"> +351 213 610 420</t>
  </si>
  <si>
    <t>Nuno Guerra (Palestrante)</t>
  </si>
  <si>
    <t>ADOC</t>
  </si>
  <si>
    <t> nuno.guerra@adoc.pt</t>
  </si>
  <si>
    <t>https://adoc.pt/</t>
  </si>
  <si>
    <t>Carolina Wencke</t>
  </si>
  <si>
    <t>Carolina Wencke Arquitetura</t>
  </si>
  <si>
    <t>carolina.wenke@cwarquitetura.pt</t>
  </si>
  <si>
    <t>https://www.cwarquitetura.pt/</t>
  </si>
  <si>
    <t>Luiz Felipe Feltrin</t>
  </si>
  <si>
    <t>luizfelipe.feltrim@cwarquitetura.pt</t>
  </si>
  <si>
    <t>Marcella Areas</t>
  </si>
  <si>
    <t>marcellasobrinho@yahoo.com.br</t>
  </si>
  <si>
    <t>Marcelo Pizzo</t>
  </si>
  <si>
    <r>
      <rPr>
        <u/>
        <sz val="11"/>
        <color rgb="FF1155CC"/>
        <rFont val="Aptos Narrow"/>
        <family val="2"/>
      </rPr>
      <t>marcelopizzo@hotmail.com</t>
    </r>
  </si>
  <si>
    <t>Vanessa Campos</t>
  </si>
  <si>
    <t>vanessacampos8888@gmail.com</t>
  </si>
  <si>
    <t>Luis Pedra Silva</t>
  </si>
  <si>
    <t>PEDRA SILVA, ARQUITECTO, LDA</t>
  </si>
  <si>
    <t>info@pedrasilva.com</t>
  </si>
  <si>
    <t>https://www.pedrasilva.com/pt/portfolio/</t>
  </si>
  <si>
    <t>José Baganha</t>
  </si>
  <si>
    <t>JOSÉ BAGANHA &amp; ARQUITECTOS ASSOCIADOS, LDA</t>
  </si>
  <si>
    <t>https://jbaganha.com/pt/contactos/</t>
  </si>
  <si>
    <t>https://jbaganha.com/pt/?fbclid=PAZXh0bgNhZW0CMTEAAafRo1PfV6McSWBd4T0s80Z7jX6Cz1FUkVgywoOL4ig-oA7PZJlpM9vL0DjGTQ_aem_vYNYuq9Exvm4Vjl_VgjXSw</t>
  </si>
  <si>
    <t>Ana Domingues</t>
  </si>
  <si>
    <t>KEO Architectes</t>
  </si>
  <si>
    <t>https://www.linkedin.com/in/anadomingues/</t>
  </si>
  <si>
    <t>https://www.keo.com/</t>
  </si>
  <si>
    <t>Giulia Corse</t>
  </si>
  <si>
    <t>Vera Pinto</t>
  </si>
  <si>
    <t>Not Atelier</t>
  </si>
  <si>
    <t>not.atelier@gmail.com</t>
  </si>
  <si>
    <t>https://not-atelier.pt/</t>
  </si>
  <si>
    <t>Eugenio Borges</t>
  </si>
  <si>
    <t>Adriano Krezlik</t>
  </si>
  <si>
    <t>Dosta Tec</t>
  </si>
  <si>
    <t>adrian@dostatec.com</t>
  </si>
  <si>
    <t>https://dostatec.com/</t>
  </si>
  <si>
    <t xml:space="preserve">Miguel Pinto </t>
  </si>
  <si>
    <t>www.pharmaarquitetos.com</t>
  </si>
  <si>
    <t>COMPANY</t>
  </si>
  <si>
    <t>SECTOR</t>
  </si>
  <si>
    <t>PURPOSE</t>
  </si>
  <si>
    <t>CONTACT</t>
  </si>
  <si>
    <t>POSITION</t>
  </si>
  <si>
    <t>EMAIL</t>
  </si>
  <si>
    <t>PHONE NUMBER</t>
  </si>
  <si>
    <t>DESCRIPTION</t>
  </si>
  <si>
    <t>COUNTRY</t>
  </si>
  <si>
    <t>ArquitectonicaGEO Corporation</t>
  </si>
  <si>
    <t>Architecs &amp; Planners</t>
  </si>
  <si>
    <t>Visitor</t>
  </si>
  <si>
    <t>María</t>
  </si>
  <si>
    <t>VP, Global Business Development</t>
  </si>
  <si>
    <t>htura@arquitectonica.com</t>
  </si>
  <si>
    <t>+16177948760</t>
  </si>
  <si>
    <t>A firm specializing in landscape architecture and urban design, with projects in hospitality and urban planning.</t>
  </si>
  <si>
    <t>United States</t>
  </si>
  <si>
    <t>Margarita BLANCO</t>
  </si>
  <si>
    <t>mblanco@arquitectonicageo.com</t>
  </si>
  <si>
    <t>ROCKWELL GROUP</t>
  </si>
  <si>
    <t>David Yanks</t>
  </si>
  <si>
    <t>Chief Development Officer</t>
  </si>
  <si>
    <t>dyanks@rockwellgroup.com</t>
  </si>
  <si>
    <t>+19179126122</t>
  </si>
  <si>
    <t>A design and architecture studio known for its work in hospitality, entertainment, and immersive spaces.</t>
  </si>
  <si>
    <t>CHAPMAN TAYLOR ESPANA, S.L</t>
  </si>
  <si>
    <t>Exhibitor</t>
  </si>
  <si>
    <t>Alonso JORGE</t>
  </si>
  <si>
    <t>Architect &amp; Planner Bussines Development</t>
  </si>
  <si>
    <t>jalonso@chapmantaylor.com</t>
  </si>
  <si>
    <t>The Spanish office of the international firm Chapman Taylor, specializing in architecture and urban planning, with vast experience in designing commercial, residential, and leisure spaces.</t>
  </si>
  <si>
    <t>Spain</t>
  </si>
  <si>
    <t>KLIC ARQUITECTOS</t>
  </si>
  <si>
    <t>JUAN GOÑI URIARTE</t>
  </si>
  <si>
    <t>Architect &amp; Partner</t>
  </si>
  <si>
    <t>juan@klicarquitectos.com</t>
  </si>
  <si>
    <t>0034619049101</t>
  </si>
  <si>
    <t>An architecture studio offering design and consultancy services, focused on creating contemporary and sustainable spaces that meet client needs.</t>
  </si>
  <si>
    <t>GVI - GOMEZ VAZQUEZ INTERNATIONAL</t>
  </si>
  <si>
    <t>Juan Carlos Gómez Castellanos</t>
  </si>
  <si>
    <t>jc.gomez@gvi.archi</t>
  </si>
  <si>
    <t>+523338088666</t>
  </si>
  <si>
    <t>An international architecture and planning firm with expertise in large-scale projects, including residential, commercial, and tourism developments, committed to design excellence and sustainability.</t>
  </si>
  <si>
    <t>HYPHEN ARCHI</t>
  </si>
  <si>
    <t>Paolo Romio</t>
  </si>
  <si>
    <t>Business Development Manager</t>
  </si>
  <si>
    <t>promio@hyphen.archi</t>
  </si>
  <si>
    <t>+447385660325</t>
  </si>
  <si>
    <t>An architecture firm offering design and planning services for commercial and residential projects, known for its focus on functionality and aesthetics in its designs.</t>
  </si>
  <si>
    <t>Majid Al Futtaim</t>
  </si>
  <si>
    <t>Investor &amp; Financial Insitutions</t>
  </si>
  <si>
    <t>Maybelle Balila</t>
  </si>
  <si>
    <t>Development Business</t>
  </si>
  <si>
    <r>
      <rPr>
        <u/>
        <sz val="11"/>
        <color rgb="FF1155CC"/>
        <rFont val="Arial"/>
        <family val="2"/>
      </rPr>
      <t>Maybelle.Balila@maf.ae</t>
    </r>
  </si>
  <si>
    <t>A Middle Eastern conglomerate with expertise in developing residential communities, shopping centers, and hospitality.</t>
  </si>
  <si>
    <t>United Arab Emirates</t>
  </si>
  <si>
    <t>SAF Group</t>
  </si>
  <si>
    <t>Marixcela Suarez</t>
  </si>
  <si>
    <t>COO</t>
  </si>
  <si>
    <t>marixcela@safgp.com</t>
  </si>
  <si>
    <t>+351961271132</t>
  </si>
  <si>
    <t>An investment group managing assets across various sectors, including real estate, energy, and technology, providing financial and strategic solutions to its clients.</t>
  </si>
  <si>
    <t>KEO</t>
  </si>
  <si>
    <t>Developers</t>
  </si>
  <si>
    <t>Ana Oliveira</t>
  </si>
  <si>
    <t>Associate LandsCpe Architect</t>
  </si>
  <si>
    <t>ana.oliveira@insiteinternational.com</t>
  </si>
  <si>
    <t>+97155 786 7092</t>
  </si>
  <si>
    <t>A design and urban planning consultancy renowned for high-profile residential, commercial, and hospitality projects in the Middle East.</t>
  </si>
  <si>
    <t>Margarida Tavares</t>
  </si>
  <si>
    <t>Marketing Manager</t>
  </si>
  <si>
    <t>Margarida.Tavares@keo.com</t>
  </si>
  <si>
    <t>Sammer Daoud</t>
  </si>
  <si>
    <t>Managing Director - Infraestructure</t>
  </si>
  <si>
    <t>sameer.daoud@keo.com</t>
  </si>
  <si>
    <t>Sarah Chessis</t>
  </si>
  <si>
    <t>Development Director</t>
  </si>
  <si>
    <t>sarah.chessis@keo.com</t>
  </si>
  <si>
    <t>Coen+Partners</t>
  </si>
  <si>
    <t>Thomas Doyle</t>
  </si>
  <si>
    <t>thomas@coenpartners.com</t>
  </si>
  <si>
    <t>+16124539447</t>
  </si>
  <si>
    <t>A landscape design firm known for innovative projects that blend architecture, urbanism, and sustainability.</t>
  </si>
  <si>
    <t>Saudi Arabia</t>
  </si>
  <si>
    <t>Cano y Escario Arquitectura</t>
  </si>
  <si>
    <t>Jorge Benedet Perea</t>
  </si>
  <si>
    <t>Architect. International Projects Director</t>
  </si>
  <si>
    <t>jorgebenedet@canoyescario.es</t>
  </si>
  <si>
    <t>A Spanish architecture studio offering design and architectural planning services, with extensive experience in residential, educational, and cultural projects.</t>
  </si>
  <si>
    <t>ERRE arquitectura</t>
  </si>
  <si>
    <t>Andrea Cañada Serra</t>
  </si>
  <si>
    <t>Business Development</t>
  </si>
  <si>
    <t>acanada@errearquitectura.com</t>
  </si>
  <si>
    <t>An architecture firm specializing in design and planning projects, focusing on the creation of functional and aesthetically appealing spaces.</t>
  </si>
  <si>
    <t>With Intelligence</t>
  </si>
  <si>
    <t>Harri Thomas</t>
  </si>
  <si>
    <t>Senior Reporter</t>
  </si>
  <si>
    <t>harri.thomas@withintelligence.com</t>
  </si>
  <si>
    <t>+442071391691</t>
  </si>
  <si>
    <t>A research and data provider for investment strategies, including real estate and hospitality sectors, with global insights.</t>
  </si>
  <si>
    <t>United Kingdom</t>
  </si>
  <si>
    <t>Invest Newcastle</t>
  </si>
  <si>
    <t>Jonathan Seebacher</t>
  </si>
  <si>
    <t>Ryder Architecture</t>
  </si>
  <si>
    <t>JSeebacher@ryderarchitecture.com</t>
  </si>
  <si>
    <t>An organization promoting investment in Newcastle, UK, with opportunities in real estate, hospitality, and mixed-use developments.</t>
  </si>
  <si>
    <t>STONE Branded Residences Growth Advisory</t>
  </si>
  <si>
    <t>David Branch</t>
  </si>
  <si>
    <t>Principal</t>
  </si>
  <si>
    <t>dbranch@stone-int.com</t>
  </si>
  <si>
    <t>+41764612551</t>
  </si>
  <si>
    <t>A consultancy firm specializing in the development and growth of luxury branded residences globally.</t>
  </si>
  <si>
    <t>Ministry of Housing and Urban Planning</t>
  </si>
  <si>
    <t>Local &amp; Public Authoritiies</t>
  </si>
  <si>
    <t>Badar Al Shukaili</t>
  </si>
  <si>
    <t>Director of Partnership &amp; International Cooperation</t>
  </si>
  <si>
    <t>badar@okum.om</t>
  </si>
  <si>
    <t>+96871111800</t>
  </si>
  <si>
    <t>A public institution in the Middle East leading urban planning and sustainable tourism initiatives.</t>
  </si>
  <si>
    <t>Oman</t>
  </si>
  <si>
    <t>Ibrahim Al Waili</t>
  </si>
  <si>
    <t>Executive Director - Oman National Sapti</t>
  </si>
  <si>
    <t>invest@housing.gov.om</t>
  </si>
  <si>
    <t>Monika Bik</t>
  </si>
  <si>
    <t>Planning Advisor</t>
  </si>
  <si>
    <t>Monika.Bik@housing.gov.om</t>
  </si>
  <si>
    <t>Elounda Hills</t>
  </si>
  <si>
    <t>Hotel Groups</t>
  </si>
  <si>
    <t>Ricardo Severini</t>
  </si>
  <si>
    <t>Global Sales Director</t>
  </si>
  <si>
    <t>r.severini@mirum.gr</t>
  </si>
  <si>
    <t>+306980455044</t>
  </si>
  <si>
    <t>A luxury hospitality and real estate development in Crete, Greece, combining high-end hotels and exclusive residential properties.</t>
  </si>
  <si>
    <t>Greece</t>
  </si>
  <si>
    <t>DKG Development</t>
  </si>
  <si>
    <t>Angela Michalopoulou</t>
  </si>
  <si>
    <t>Business Development Director</t>
  </si>
  <si>
    <t>am@dkg-development.com</t>
  </si>
  <si>
    <t>+306977459772</t>
  </si>
  <si>
    <t>A real estate developer specializing in residential, commercial, and investment projects.</t>
  </si>
  <si>
    <t>LIDIS PROPERTY PARTNERS</t>
  </si>
  <si>
    <t>Real State Business</t>
  </si>
  <si>
    <t>Arestina Karantakou</t>
  </si>
  <si>
    <t>Head of Finance and Investor Relations</t>
  </si>
  <si>
    <t>arestina.karantakou@lidis.com</t>
  </si>
  <si>
    <t>+306906264469</t>
  </si>
  <si>
    <t>A European property development company specializing in boutique projects in the residential and hospitality sectors.</t>
  </si>
  <si>
    <t>KOURTIDIS GROUP S.A.: DEVELOPMENT - INVESTMENTS - HOSPITALITY</t>
  </si>
  <si>
    <t>Isaak Kourtidis</t>
  </si>
  <si>
    <t>Chief Operating Officer</t>
  </si>
  <si>
    <t>isaak@kourtidis.group</t>
  </si>
  <si>
    <t>A company dedicated to investment and development in residential and hospitality projects across international markets.</t>
  </si>
  <si>
    <t>Veronika Bezirkianidou</t>
  </si>
  <si>
    <t>International Customer Communications Manager</t>
  </si>
  <si>
    <t>commercial@remax-choice.gr</t>
  </si>
  <si>
    <t>´+30 693 653 44 24</t>
  </si>
  <si>
    <t>Greek company dedicated to the development of commercial and residential real estate projects in European markets.</t>
  </si>
  <si>
    <t>Graft Arquitects</t>
  </si>
  <si>
    <t>Maria Ludewig</t>
  </si>
  <si>
    <t xml:space="preserve">Head of Pr </t>
  </si>
  <si>
    <t>maria.ludewig@graftlab.com</t>
  </si>
  <si>
    <t>An internationally renowned architectural firm specializing in sustainable and innovative designs, with experience in eco-tourism and urban infrastructure projects.</t>
  </si>
  <si>
    <t>Germany</t>
  </si>
  <si>
    <t>Thomas Willemeit</t>
  </si>
  <si>
    <t>CEO &amp; Founder Graft</t>
  </si>
  <si>
    <t>thomas@graftlab.com</t>
  </si>
  <si>
    <t>LMSI - Engineering, S.A.</t>
  </si>
  <si>
    <t>Tecnhology &amp; Solution Providers</t>
  </si>
  <si>
    <t>Pedro Malheiro</t>
  </si>
  <si>
    <t>Lsilveira@hipoges.com</t>
  </si>
  <si>
    <t>+351962396868</t>
  </si>
  <si>
    <t>An engineering company providing consulting and project development services in construction, infrastructure, and technology, with a focus on innovative and sustainable solutions.</t>
  </si>
  <si>
    <t>Consolis</t>
  </si>
  <si>
    <t>Marta Estellés</t>
  </si>
  <si>
    <t>Innovation &amp; Sustainability Director</t>
  </si>
  <si>
    <t>marta.estelles.belenguer@consolis.com</t>
  </si>
  <si>
    <t>Company providing prefabricated construction solutions and technology for the construction industry, delivering innovative and sustainable products for infrastructure and building projects. P-1.M50, P-1.M51</t>
  </si>
  <si>
    <t>DOBLE DIGITO SPAIN - Brokerage &amp; Asset Management</t>
  </si>
  <si>
    <t>Adviser, Agent</t>
  </si>
  <si>
    <t>Evaristo SANDOVAL</t>
  </si>
  <si>
    <t>ems@doble-digito.com</t>
  </si>
  <si>
    <t>(+34)650641577</t>
  </si>
  <si>
    <t>A  company providing brokerage and asset management services in the real estate sector, offering advisory services for property purchase, sale, and management.</t>
  </si>
  <si>
    <t>MORPH</t>
  </si>
  <si>
    <t>General Business Services</t>
  </si>
  <si>
    <t>César Frías Enciso
Celia Gorostizu Guzmán</t>
  </si>
  <si>
    <t>Director - Partner
Interior Design project manager</t>
  </si>
  <si>
    <t>cfrias@morph.es
cgorostizu@morphestudio.es</t>
  </si>
  <si>
    <t>An architecture and design studio working on innovative projects, blending creativity and functionality to develop unique architectural solutions.</t>
  </si>
  <si>
    <t>CUUB INT Sp z o.o</t>
  </si>
  <si>
    <t>Alina Godunova</t>
  </si>
  <si>
    <t>vi</t>
  </si>
  <si>
    <t>+380632190517</t>
  </si>
  <si>
    <t>A Polish firm providing innovative design and development solutions, particularly for boutique residential and commercial projects.</t>
  </si>
  <si>
    <t>Poland</t>
  </si>
  <si>
    <t>Copenhagen Capacity</t>
  </si>
  <si>
    <t>Asbjoern OVERGAARD CHRISTIANS</t>
  </si>
  <si>
    <t>aoc@copcap.com</t>
  </si>
  <si>
    <t>The investment promotion agency for the Copenhagen region, Denmark. It specializes in attracting foreign companies, fostering innovation, and facilitating investment in key sectors such as technology, sustainability, and urban planning.</t>
  </si>
  <si>
    <t>Denmark</t>
  </si>
  <si>
    <t>Rikke PETERSEN</t>
  </si>
  <si>
    <t>Team Lead, Green Transition</t>
  </si>
  <si>
    <t>rpe@copcap.com</t>
  </si>
  <si>
    <t>AGORA</t>
  </si>
  <si>
    <t>Beate Heigel</t>
  </si>
  <si>
    <t>Architecte Chef de Projet</t>
  </si>
  <si>
    <t>beate.heigel@agora.lu</t>
  </si>
  <si>
    <t>(+)352 265 344-37</t>
  </si>
  <si>
    <t>Consulting firm specializing in urban planning and territorial development. The company focuses on sustainable city design, public space regeneration, and strategic planning to improve urban environments.</t>
  </si>
  <si>
    <t>Luxembourg</t>
  </si>
  <si>
    <t>C40 Cities</t>
  </si>
  <si>
    <t>Association &amp; Academics</t>
  </si>
  <si>
    <t>Irene Skoula</t>
  </si>
  <si>
    <t>Director, Energy &amp; Buildings</t>
  </si>
  <si>
    <t>iskoula@c40.org</t>
  </si>
  <si>
    <t>+306982907570</t>
  </si>
  <si>
    <t>A global network of cities committed to sustainability and combating climate change. It facilitates cooperation between local governments and promotes sustainable urban projects worldwide.</t>
  </si>
  <si>
    <t>Hotel101 Global Pte. Ltd.</t>
  </si>
  <si>
    <t>Catherine Chan</t>
  </si>
  <si>
    <t>cyc@hotel101global.com</t>
  </si>
  <si>
    <t>+6596562487</t>
  </si>
  <si>
    <t>An international hotel operator developing and managing innovative hospitality projects.</t>
  </si>
  <si>
    <t>Singapore</t>
  </si>
  <si>
    <t>Hannah Yulo</t>
  </si>
  <si>
    <t>mhy@hotel101global.com</t>
  </si>
  <si>
    <t>(+) 639 17790 9500</t>
  </si>
  <si>
    <t>Matthew Morio</t>
  </si>
  <si>
    <t>Director - sales &amp; Strategic Partnership</t>
  </si>
  <si>
    <t>mhm@hotel101global.com</t>
  </si>
  <si>
    <t>(+) 97150648 7856</t>
  </si>
  <si>
    <t>ONE WORKS SPA</t>
  </si>
  <si>
    <t>Dean McCauley-Bové</t>
  </si>
  <si>
    <t>McCauley-Bové</t>
  </si>
  <si>
    <t>d.bove@one-works.com</t>
  </si>
  <si>
    <t>+33293333333</t>
  </si>
  <si>
    <t>Global architecture and urban design firm specializing in masterplanning, transportation infrastructure, and commercial developments. The firm integrates sustainable solutions and smart mobility into urban spaces.</t>
  </si>
  <si>
    <t>Italy</t>
  </si>
  <si>
    <t>PASSERINVEST GROUP, A.S.</t>
  </si>
  <si>
    <t>Tero LOUKONEN</t>
  </si>
  <si>
    <t>Head of Research</t>
  </si>
  <si>
    <t>tero.loukonen@passerinvest.cz</t>
  </si>
  <si>
    <t>Is a leading Czech real estate investment and development company. Headquartered in Prague, the company specializes in the creation of multifunctional urban spaces that integrate offices, residential, commercial, and public areas.</t>
  </si>
  <si>
    <t>Czech Republic</t>
  </si>
  <si>
    <t>ATELIER TISSOT</t>
  </si>
  <si>
    <t>Gregory TISSOT</t>
  </si>
  <si>
    <t>gt@ateliertissot.com</t>
  </si>
  <si>
    <t>Atelier Tissot is a French landscape design agency founded by Grégory Tissot in 2019. It specializes in the creation of bespoke public and private spaces, inspired by the local context and people's needs. Its approach combines sensitivity and rationality, addressing redevelopment, heritage restoration, and architectural design projects.</t>
  </si>
  <si>
    <t>France</t>
  </si>
  <si>
    <t>KAMI PROFIT SRO</t>
  </si>
  <si>
    <t>Milín Kaňuščák</t>
  </si>
  <si>
    <t>milin@kami-profit.sk</t>
  </si>
  <si>
    <t>Is a Slovak construction and real estate development company, Project management and control, General contracting, Real estate development</t>
  </si>
  <si>
    <t>Spark Capital</t>
  </si>
  <si>
    <t>Joao Lobato</t>
  </si>
  <si>
    <t>Head of Asset Management &amp; Board Member</t>
  </si>
  <si>
    <t>joao.lobato@sparkcapital.pt</t>
  </si>
  <si>
    <t>Spark Capital is a prominent U.S.-based venture capital firm,.invests across various sectors and stages, focusing on early and growth-stage technology companies. The firm is renowned for its investments in companies such as Twitter, Tumblr</t>
  </si>
  <si>
    <t>Marco Viveiros</t>
  </si>
  <si>
    <t>Property Management Director</t>
  </si>
  <si>
    <t>marco.viveiros@sguest.pt</t>
  </si>
  <si>
    <t>Comunidad de Madrid</t>
  </si>
  <si>
    <t>Rafael García</t>
  </si>
  <si>
    <t>Vice Consejero Ordenación de Territorio</t>
  </si>
  <si>
    <t>guillem.codina@inversionmeridiana.com</t>
  </si>
  <si>
    <t>It is a single-province autonomous community located in the center of the Iberian Peninsula, in the Southern Sub-Plateau of the Central Plateau in Spain</t>
  </si>
  <si>
    <t>José María García</t>
  </si>
  <si>
    <t>Vice Consejero Vivienda</t>
  </si>
  <si>
    <t xml:space="preserve">Ramón Cubián </t>
  </si>
  <si>
    <t xml:space="preserve"> Director General de Suelo</t>
  </si>
  <si>
    <t xml:space="preserve"> María José Piccio</t>
  </si>
  <si>
    <t>Directora General de Vivienda</t>
  </si>
  <si>
    <t>Breinrock</t>
  </si>
  <si>
    <t>Paul Argyrou</t>
  </si>
  <si>
    <t>paul.a@breinrock.com</t>
  </si>
  <si>
    <t>Breinrock is a global fintech company founded in 2019 and headquartered in Limassol, Cyprus. It specializes in offering digital banking solutions for both corporate and personal clients, facilitating international payments and personalized financial services.</t>
  </si>
  <si>
    <t>Cyprus</t>
  </si>
  <si>
    <t>SONAE SIERRA</t>
  </si>
  <si>
    <t>João Pedro NUNES</t>
  </si>
  <si>
    <t>Director, Commercial Coordination</t>
  </si>
  <si>
    <t>jpnunes@sonaesierra.com</t>
  </si>
  <si>
    <t>Sonae Sierra is a leading Portuguese real estate company with an international presence, specializing in the management, development and marketing of real estate assets.</t>
  </si>
  <si>
    <t>Jorge Rodrigues</t>
  </si>
  <si>
    <t>Business Development Executive</t>
  </si>
  <si>
    <t>jmrodrigues@sonaesierra.com</t>
  </si>
  <si>
    <t>Hugo Fonseca</t>
  </si>
  <si>
    <t>Director, Business Development</t>
  </si>
  <si>
    <t>hmfonseca@sonaesierra.com</t>
  </si>
  <si>
    <t>Studio Arthur Casas</t>
  </si>
  <si>
    <t>Raissa Furlan</t>
  </si>
  <si>
    <t xml:space="preserve">DIRECTOR  </t>
  </si>
  <si>
    <t>raissa@arthurcasas.com</t>
  </si>
  <si>
    <t>Studio Arthur Casas is a prominent architectural firm founded by Brazilian architect Arthur de Mattos Casas. With offices in São Paulo and New York, the office has completed more than 200 projects in diverse areas, including residential and commercial architecture, interior and product design, both in Brazil and abroad.</t>
  </si>
  <si>
    <t>Brazil</t>
  </si>
  <si>
    <t>CODEMAR</t>
  </si>
  <si>
    <t>Hamilton Lacerda</t>
  </si>
  <si>
    <t>ana.barbosa@codemar-sa.com.br</t>
  </si>
  <si>
    <t>It is a mixed-economy company created by the Municipality of Maricá, in the state of Rio de Janeiro. Its main objective is to promote the sustainable socioeconomic development of the municipality.</t>
  </si>
  <si>
    <t>Cristiano Brochier</t>
  </si>
  <si>
    <t>Ana Carolina Barbosa</t>
  </si>
  <si>
    <t>Asesora</t>
  </si>
  <si>
    <t>Davi Cohen</t>
  </si>
  <si>
    <t>Superindentende</t>
  </si>
  <si>
    <t>Ivan Mladenovic</t>
  </si>
  <si>
    <t>Group Deputy CEO &amp; Director</t>
  </si>
  <si>
    <t>ivan@breinrock.com</t>
  </si>
  <si>
    <t>Andrew Thomas</t>
  </si>
  <si>
    <t>Vice President – Business Development</t>
  </si>
  <si>
    <t>andrew@breinrock.com</t>
  </si>
  <si>
    <t xml:space="preserve">Zoran Radovanovic </t>
  </si>
  <si>
    <t>Founder &amp; CEO</t>
  </si>
  <si>
    <t>zoran@breinrock.com</t>
  </si>
  <si>
    <t>Department of Business and Trade</t>
  </si>
  <si>
    <t>Anna Costa</t>
  </si>
  <si>
    <t>Investment Projects Engagement Manager</t>
  </si>
  <si>
    <r>
      <rPr>
        <u/>
        <sz val="11"/>
        <color rgb="FF1155CC"/>
        <rFont val="Arial"/>
        <family val="2"/>
      </rPr>
      <t>Anna.Costa@businessandtrade.</t>
    </r>
    <r>
      <rPr>
        <u/>
        <sz val="11"/>
        <color rgb="FF467886"/>
        <rFont val="Arial"/>
        <family val="2"/>
      </rPr>
      <t>gov.uk</t>
    </r>
  </si>
  <si>
    <t>UK Department of business and trade promotion</t>
  </si>
  <si>
    <t>Javier Segovia Utrera</t>
  </si>
  <si>
    <t>jsu@doble-digito.com</t>
  </si>
  <si>
    <t>Doble Dígito is a real estate advisory and management boutique founded in 2014 by Evaristo M. de Sandoval. Based in Madrid, the firm specializes in identifying investment opportunities in the Spanish market for international institutional funds, combining deep local knowledge with institutional-quality services.</t>
  </si>
  <si>
    <t>Evaristo Sandoval</t>
  </si>
  <si>
    <t>Prosperty</t>
  </si>
  <si>
    <t>Alexandros Efstratoglou</t>
  </si>
  <si>
    <t>Director of Enterprise Technology Sales</t>
  </si>
  <si>
    <t>a.efstratoglou@theprosperty.com</t>
  </si>
  <si>
    <t>HIPOGES IBERIA</t>
  </si>
  <si>
    <t>Hugo Velez</t>
  </si>
  <si>
    <t>Co-CEO IBERIA</t>
  </si>
  <si>
    <t>hvelez@hipoges.com</t>
  </si>
  <si>
    <t>Hipoges Iberia S.L. is a leading asset management platform in the Iberian Peninsula, specializing in the management of non-performing asset (NPL) and real estate portfolios.</t>
  </si>
  <si>
    <t>Nuno Antunes</t>
  </si>
  <si>
    <t>Chief Global Real Estate Officer</t>
  </si>
  <si>
    <t>nantunes@hipoges.com</t>
  </si>
  <si>
    <t>Luis Silveira</t>
  </si>
  <si>
    <t>Director Real Estate Portugal</t>
  </si>
  <si>
    <t>lsilveira@hipoges.com</t>
  </si>
  <si>
    <t>Borja Izquierdo</t>
  </si>
  <si>
    <t>Director Sales REOs Spain</t>
  </si>
  <si>
    <t>bizquierdo@hipoges.com</t>
  </si>
  <si>
    <t>Daniela Marchesano</t>
  </si>
  <si>
    <t>Director Real Estate Spain</t>
  </si>
  <si>
    <t>dmarchesano@hipoges.com</t>
  </si>
  <si>
    <t>Carlos PEREZ</t>
  </si>
  <si>
    <t>Director Global RE Business Partnership</t>
  </si>
  <si>
    <t>cperez@hipoges.com</t>
  </si>
  <si>
    <t>Valentina Consalter</t>
  </si>
  <si>
    <t>Associate Director</t>
  </si>
  <si>
    <t>v.consalter@one-works.com</t>
  </si>
  <si>
    <t>gobal architecture and urban design firm specializing in masterplanning, transportation infrastructure, and commercial developments. The firm integrates sustainable solutions and smart mobility into urban spaces.</t>
  </si>
  <si>
    <t>Poblado Gaudí</t>
  </si>
  <si>
    <t xml:space="preserve">Julian Lopez </t>
  </si>
  <si>
    <t>Abogado Poblado Gaudí</t>
  </si>
  <si>
    <t>contacto@julianlopezabogado.com</t>
  </si>
  <si>
    <t>I hope this email finds you well. My name is [Your Name], and I would like to introduce Poblado Gaudí, a unique luxury real estate and hospitality development located just 30 minutes from Bogotá, Colombia.</t>
  </si>
  <si>
    <t>COFECI</t>
  </si>
  <si>
    <t>Joao Teodoro Silva</t>
  </si>
  <si>
    <t>joteosi13@gmail.com</t>
  </si>
  <si>
    <t>COFECI (Federal Council of Real Estate Brokers) is the national regulatory body for the real estate brokerage profession in Brazil. Established in 1962, it oversees and supervises the practice of real estate through the CRECI (Regional Councils of Real Estate Brokers), which are present in each Brazilian state.</t>
  </si>
  <si>
    <t>Jucelia Laba Pereira da Silva</t>
  </si>
  <si>
    <t>Acompañante presidente</t>
  </si>
  <si>
    <t>Giselle Gonçalves de Souza</t>
  </si>
  <si>
    <t>Asesoría presidencia</t>
  </si>
  <si>
    <t>assessoria.presidencia@cofeci.gov.br</t>
  </si>
  <si>
    <t>Francisco Presserl</t>
  </si>
  <si>
    <t>moana@wypych.com.br</t>
  </si>
  <si>
    <t>Heitor Kufer</t>
  </si>
  <si>
    <t>CEO CIMI360</t>
  </si>
  <si>
    <t>heitor.kuser@cimi360.com.br</t>
  </si>
  <si>
    <t>Maricá City- Río de Janeiro</t>
  </si>
  <si>
    <t>Antonio Grassi</t>
  </si>
  <si>
    <t>Special Advisor</t>
  </si>
  <si>
    <t>grassi@centroin.com.br</t>
  </si>
  <si>
    <t>Maricá is a coastal municipality located in the state of Rio de Janeiro, Brazil, approximately 40 km east of the state capital. With an estimated population of 167,449 and an area of ​​362.6 km², Maricá has experienced significant urban growth in recent decades, driven by infrastructure investments and social programs funded by oil revenues.</t>
  </si>
  <si>
    <t>Jose Augusto Viana</t>
  </si>
  <si>
    <t>Vice-President</t>
  </si>
  <si>
    <t>viana@creci.org.br</t>
  </si>
  <si>
    <t>Wychavon District Council</t>
  </si>
  <si>
    <t>Shawn RILEY</t>
  </si>
  <si>
    <t>Head of Economic Development</t>
  </si>
  <si>
    <t>shawn.riley@wychavon.gov.uk</t>
  </si>
  <si>
    <t>Wychavon District Council is the local authority governing the Wychavon district in Worcestershire, England. Established in 1974, it administers a predominantly rural</t>
  </si>
  <si>
    <t>Mark Martin</t>
  </si>
  <si>
    <t>Chair of One Creative Environments</t>
  </si>
  <si>
    <t>VESTACK</t>
  </si>
  <si>
    <t>Thomas-Elie HUBER</t>
  </si>
  <si>
    <t>Directeur de la Promotion Immobilière</t>
  </si>
  <si>
    <t>thomas-elie.huber@vestack.com</t>
  </si>
  <si>
    <t>Vestack is a French company founded in 2019 that specializes in sustainable modular construction. Its focus is on designing and manufacturing buildings using bio-based materials, such as timber structures, with the aim of significantly reducing the carbon footprint of the construction sector.</t>
  </si>
  <si>
    <t>Hilton</t>
  </si>
  <si>
    <t>David</t>
  </si>
  <si>
    <t>Managing Director Development</t>
  </si>
  <si>
    <t>david.heijligers@hilton.com</t>
  </si>
  <si>
    <t>Is one of the world’s leading hospitality companies, renowned for its iconic portfolio of hotels and resorts.</t>
  </si>
  <si>
    <t>Motel One</t>
  </si>
  <si>
    <t>Paul</t>
  </si>
  <si>
    <t>Directeur Development</t>
  </si>
  <si>
    <t>pcotteret@motel-one.com</t>
  </si>
  <si>
    <t>Is a European hotel chain known for its stylish and affordable accommodations. With over 80 properties across Europe, the brand combines design, comfort, and value,</t>
  </si>
  <si>
    <t>Paula Martinez Vila</t>
  </si>
  <si>
    <t>pmartinez@hyphen.archi</t>
  </si>
  <si>
    <t>(+34)627875845</t>
  </si>
  <si>
    <t>Luis SILVEIRA</t>
  </si>
  <si>
    <t>+351910508112</t>
  </si>
  <si>
    <t>An asset management platform specializing in managing real estate and financial portfolios, offering comprehensive solutions for asset recovery and valuation.</t>
  </si>
  <si>
    <t>Eye of Riyadh</t>
  </si>
  <si>
    <t>Al Harbi Reem</t>
  </si>
  <si>
    <t xml:space="preserve">Chief of Strategy </t>
  </si>
  <si>
    <t>reem@eyeofriyadh.com</t>
  </si>
  <si>
    <t>(+) 966 568 292 222</t>
  </si>
  <si>
    <t>A leading platform for promoting business and investment opportunities in Saudi Arabia, with a focus on urban development and tourism growth.</t>
  </si>
  <si>
    <t>Rafal Real Estate Development Co.</t>
  </si>
  <si>
    <t>Charbel Kozaily</t>
  </si>
  <si>
    <t>Student</t>
  </si>
  <si>
    <t>csk16@mail.aub.edu</t>
  </si>
  <si>
    <t>+96176413635</t>
  </si>
  <si>
    <t>A Saudi developer focused on luxury residential and urban projects in the Gulf region.</t>
  </si>
  <si>
    <t>DIRIYAH COMPANY</t>
  </si>
  <si>
    <t>Romain LAVIGNIE</t>
  </si>
  <si>
    <t>Senior Director Development</t>
  </si>
  <si>
    <t>rlavignie@diriyah.sa</t>
  </si>
  <si>
    <t>+33609150566</t>
  </si>
  <si>
    <t>A Saudi company responsible for developing Diriyah, a massive tourism and cultural heritage project in Saudi Arabia.</t>
  </si>
  <si>
    <t>Knight Frank</t>
  </si>
  <si>
    <t>Susan Amawi</t>
  </si>
  <si>
    <t>General Manager</t>
  </si>
  <si>
    <t>susan.amawi@me.knightfrank.com</t>
  </si>
  <si>
    <t>(+) 966 562 336 664</t>
  </si>
  <si>
    <t>A consultant with expertise in connecting investors and developers in the Middle East, with a focus on luxury residential and hospitality sectors.</t>
  </si>
  <si>
    <t>DOSPUNTOS ASSET MANAGEMENT S.L.</t>
  </si>
  <si>
    <t>Alfredo LAFFITTE ORTI</t>
  </si>
  <si>
    <t>alfredolaffitte@dospuntos-am.com</t>
  </si>
  <si>
    <t>A real estate asset management company focused on property investment and development, offering comprehensive solutions for property acquisition, management, and sales.</t>
  </si>
  <si>
    <t>Alfred Laffitte</t>
  </si>
  <si>
    <t>Investment Analysis Manager</t>
  </si>
  <si>
    <t>alaffittecivera@dospuntos-am.com</t>
  </si>
  <si>
    <t>sarcc</t>
  </si>
  <si>
    <t>Majed Darweesh</t>
  </si>
  <si>
    <t>Seniro Specialist</t>
  </si>
  <si>
    <t>mdarwesh@sarcc.sa</t>
  </si>
  <si>
    <t>An architecture and design firm focused on modern, sustainable, and luxury projects.</t>
  </si>
  <si>
    <t>Mark Taylor</t>
  </si>
  <si>
    <t>mtaylor@sarcc.sa</t>
  </si>
  <si>
    <t>+966500965000</t>
  </si>
  <si>
    <t>Colony IM</t>
  </si>
  <si>
    <t>Mauritia</t>
  </si>
  <si>
    <t>Investment director</t>
  </si>
  <si>
    <t>mfoujols@colony-im.com</t>
  </si>
  <si>
    <t>Independent private equity and real estate investment firm headquartered in Paris, with additional offices in London, Luxembourg, and Rome</t>
  </si>
  <si>
    <t>Nadra</t>
  </si>
  <si>
    <t>nmoussalem@colony-im.com</t>
  </si>
  <si>
    <t>Esterel Capital</t>
  </si>
  <si>
    <t>Emmanuel Blouin</t>
  </si>
  <si>
    <t>Managing Partner</t>
  </si>
  <si>
    <t>emmanuel.blouin@esterelcapital.com</t>
  </si>
  <si>
    <t>A boutique investment advisory firm specializing in real estate and hospitality projects, with a strong focus on luxury developments in emerging markets.</t>
  </si>
  <si>
    <t>Berlin, c/o Senate Department for Urban Development, Building and Housing</t>
  </si>
  <si>
    <t>Grit Schade</t>
  </si>
  <si>
    <t>Head of Housing Coordination Office</t>
  </si>
  <si>
    <t>grit.schade@senstadt.berlin.de</t>
  </si>
  <si>
    <t>The Berlin Senate Department responsible for urban development, construction, and housing. It defines planning and sustainability strategies for the city's growth and resource management.</t>
  </si>
  <si>
    <t>Sven DIEDRICH</t>
  </si>
  <si>
    <t>Communications and Events Officer</t>
  </si>
  <si>
    <t>sven.diedrich@senstadt.berlin.de</t>
  </si>
  <si>
    <t>Drees &amp; Sommer SE</t>
  </si>
  <si>
    <t>Robert Gooitz</t>
  </si>
  <si>
    <t>Managing Director</t>
  </si>
  <si>
    <t>robert.gootz@dreso.com</t>
  </si>
  <si>
    <t>A German consulting firm in construction and infrastructure. It specializes in planning, project management, and sustainable solutions for the real estate sector.</t>
  </si>
  <si>
    <t>Dress &amp; Sommer SE</t>
  </si>
  <si>
    <t>Henric Hahr</t>
  </si>
  <si>
    <t>Head of Asset Management</t>
  </si>
  <si>
    <t>henric.hahr@dreso.com</t>
  </si>
  <si>
    <t>Ministry Of Investment Arabia Saudi</t>
  </si>
  <si>
    <t>Fahad ALHASHEM</t>
  </si>
  <si>
    <t>Assistant Deputy Minister Investment Development</t>
  </si>
  <si>
    <t>falhashem@misa.gov.sa</t>
  </si>
  <si>
    <t>The governmental body responsible for attracting and facilitating foreign and domestic investment in Saudi Arabia. It plays a key role in implementing Vision 2030, promoting investment in infrastructure, renewable energy, urban development, and technological innovation. The ministry also supports international partnerships and sustainable projects in the region.</t>
  </si>
  <si>
    <t>Four-Square Design &amp; Build Ltd</t>
  </si>
  <si>
    <t>Awge Alkizqwini</t>
  </si>
  <si>
    <t>Operations Manager</t>
  </si>
  <si>
    <t>ak@fsqdesignbuild.co.uk</t>
  </si>
  <si>
    <t>A firm dedicated to the design and construction of bespoke residential and commercial projects.</t>
  </si>
  <si>
    <t>Jason Margetts</t>
  </si>
  <si>
    <t>jm@fsqdesignbuild.co.uk</t>
  </si>
  <si>
    <t>FREO FRANCE</t>
  </si>
  <si>
    <t>Frédéric Freymann</t>
  </si>
  <si>
    <t>Senior Advisor</t>
  </si>
  <si>
    <t>fredericfreymann@me.com</t>
  </si>
  <si>
    <t>=+33609180038</t>
  </si>
  <si>
    <t>Real estate developer focused on creating sustainable mixed-use projects in the French market.</t>
  </si>
  <si>
    <t>FREO Group</t>
  </si>
  <si>
    <t>Daniel MAYANS</t>
  </si>
  <si>
    <t>CEO, Managing Director</t>
  </si>
  <si>
    <t>d.mayans@freogroup.com</t>
  </si>
  <si>
    <t>Real estate investment and development company specializing in commercial, residential, and logistics projects globally.</t>
  </si>
  <si>
    <t>KAFD</t>
  </si>
  <si>
    <t>Ibrahim Sultan</t>
  </si>
  <si>
    <t>Development Manager</t>
  </si>
  <si>
    <t>i.sultan233@gmail.com</t>
  </si>
  <si>
    <t>+966503014540</t>
  </si>
  <si>
    <t>King Abdullah Financial District, a large-scale urban development in Saudi Arabia, integrating business, residential, and leisure facilities.</t>
  </si>
  <si>
    <t>Alboran/First Name</t>
  </si>
  <si>
    <t>Eric</t>
  </si>
  <si>
    <t>eric.omgba@alboran.fr</t>
  </si>
  <si>
    <t>Alboran is a French hospitality group that owns and operates hotels across France. In 2022, it launched its own hotel brand, FirstName, focusing on a "feel good" experience.</t>
  </si>
  <si>
    <t>Fundotel</t>
  </si>
  <si>
    <t>Patrick</t>
  </si>
  <si>
    <t>patrick.sanville@fundotel.com</t>
  </si>
  <si>
    <t>Is a French hospitality advisory firm specializing in hotel real estate. Offers services in investment, development, asset management, and strategic consulting for hotel owners, operators, and investors</t>
  </si>
  <si>
    <t>Yotel</t>
  </si>
  <si>
    <t>Rohan</t>
  </si>
  <si>
    <t>CDO</t>
  </si>
  <si>
    <t>rohan@yotel.com</t>
  </si>
  <si>
    <t>is a global hospitality brand headquartered in London, known for its innovative, tech-driven hotel experiences.</t>
  </si>
  <si>
    <t>Marriott</t>
  </si>
  <si>
    <t>Timothy</t>
  </si>
  <si>
    <t xml:space="preserve">Senior Vice President </t>
  </si>
  <si>
    <t>timothy.walton@marriott.com</t>
  </si>
  <si>
    <t>Global hospitality leader headquartered. The company has evolved from a modest root beer stand into the world's largest hotel chain</t>
  </si>
  <si>
    <t>Michel</t>
  </si>
  <si>
    <t>CFO</t>
  </si>
  <si>
    <t>michel.miserez@marriott.com</t>
  </si>
  <si>
    <t>Kathryn</t>
  </si>
  <si>
    <t>kathryn.wallin@marriott.com</t>
  </si>
  <si>
    <t>Antoine</t>
  </si>
  <si>
    <t>antoine.sibieude@marriott.com</t>
  </si>
  <si>
    <t>ENNISMORE FRANCE</t>
  </si>
  <si>
    <t>Thomas Troulet</t>
  </si>
  <si>
    <t>Development &amp; Feasibility Manager</t>
  </si>
  <si>
    <t>thomas.troulet@ennismore.com</t>
  </si>
  <si>
    <t>Operator of luxury hotels and resorts in France, focused on offering exclusive experiences in unique destinations.</t>
  </si>
  <si>
    <t>Ackroyd Lowrie</t>
  </si>
  <si>
    <t>Jon Ackroyd</t>
  </si>
  <si>
    <t>jon@ackroydlowrie.com</t>
  </si>
  <si>
    <t>T: +4407967 580620</t>
  </si>
  <si>
    <t>Architecture and design studio specializing in urban projects and public spaces with a focus on sustainability. The only MIPIM attendee. A smaller firm, but specialized in urban regeneration. Email sent</t>
  </si>
  <si>
    <t>Vinci Immobilier</t>
  </si>
  <si>
    <t>Paul-Antoine</t>
  </si>
  <si>
    <t>Directeur du développement Pôle Hôtellerie</t>
  </si>
  <si>
    <t>paul-antoine.mauraisin@vinci-immobilier.com</t>
  </si>
  <si>
    <t>Is a French multinational group and a global leader in concessions, energy, and construction, with operations in over 120 countries and more than 280,000 employees as of 2024.</t>
  </si>
  <si>
    <t>Jean-Luc</t>
  </si>
  <si>
    <t>President Pôle Hôtellerie</t>
  </si>
  <si>
    <t>Jean-Luc.Guermonprez@vinci-immobilier.com</t>
  </si>
  <si>
    <t>Hyatt</t>
  </si>
  <si>
    <t>Felicity Black-Roberts</t>
  </si>
  <si>
    <t>Vice President Development Western Europe</t>
  </si>
  <si>
    <t>felicity.black-roberts@hyatt.com</t>
  </si>
  <si>
    <t>International hotel group that operates luxury properties and high-end services in urban and tourist destinations.</t>
  </si>
  <si>
    <t>Switzerland</t>
  </si>
  <si>
    <t>Peter Norman</t>
  </si>
  <si>
    <t>Senior Vice President Development &amp; Owner RelationsEAME</t>
  </si>
  <si>
    <t>peter.norman@hyatt.com</t>
  </si>
  <si>
    <t>IHG Hotels &amp; Resorts</t>
  </si>
  <si>
    <t>François DE LAVEAUCOUPET</t>
  </si>
  <si>
    <t>francois.delaveaucoupet@ihg.com</t>
  </si>
  <si>
    <t>Red global de hoteles y resorts, gestionando marcas como InterContinental, Holiday Inn y Crowne Plaza.</t>
  </si>
  <si>
    <t>Jennifer Kueper</t>
  </si>
  <si>
    <t>Development Frace &amp; French Speaking Switzerland</t>
  </si>
  <si>
    <t>jennifer.kueper@ihg.com</t>
  </si>
  <si>
    <t>=+33760597146</t>
  </si>
  <si>
    <t>Andrzej SZYMCZYK</t>
  </si>
  <si>
    <t>Development Director, Poland &amp; Eastern Europe</t>
  </si>
  <si>
    <t>andrzej.szymczyk@ihg.com</t>
  </si>
  <si>
    <t>0048698084515</t>
  </si>
  <si>
    <t>Beyond Design</t>
  </si>
  <si>
    <t>Giacomo Calisti</t>
  </si>
  <si>
    <t xml:space="preserve">Director </t>
  </si>
  <si>
    <t>giacomo@beyondd.studio</t>
  </si>
  <si>
    <t>`004407473504627</t>
  </si>
  <si>
    <t>Design consultancy focused on creating innovative and sustainable solutions for urban and commercial projects. "Giacomo leads projects of various scales and sectors, including residential (new build and retrofit), commercial (offices, retail, hospitality), and cultural." They seem like a smaller firm, but I'll email Giacomo.</t>
  </si>
  <si>
    <t>Holland Harvey</t>
  </si>
  <si>
    <t>Jonathan HARVEY/Richard HOLLAND</t>
  </si>
  <si>
    <t>Co-founding Directors</t>
  </si>
  <si>
    <t>jonathan@hollandharvey.com; richard@hollandharvey.com</t>
  </si>
  <si>
    <t>`007793989354; +447971530925</t>
  </si>
  <si>
    <t>An architectural firm with an emphasis on modern and sustainable design, focused on high-impact residential and commercial projects. Working in heritage settings, the practice embraces the challenges and opportunities presented through the conservation, retrofit, and adaptive reuse of existing buildings.</t>
  </si>
  <si>
    <t>YOTEL</t>
  </si>
  <si>
    <t>Anthony SMITH</t>
  </si>
  <si>
    <t>anthony.smith@yotel.com</t>
  </si>
  <si>
    <t>Innovative hotel chain with a focus on modern design, advanced technology, and comfort in urban destinations.</t>
  </si>
  <si>
    <t>Rohan THAKKAR</t>
  </si>
  <si>
    <t>Erste Group Bank AG</t>
  </si>
  <si>
    <t>Green asset Companies</t>
  </si>
  <si>
    <t>Günther ARTNER</t>
  </si>
  <si>
    <t>Head of Group Commercial Real Estate</t>
  </si>
  <si>
    <t>guenther.artner@erstegroup.com</t>
  </si>
  <si>
    <t>A leading Central European financial institution providing investment solutions, particularly for real estate and hospitality ventures.</t>
  </si>
  <si>
    <t>Austria</t>
  </si>
  <si>
    <t>Jasna Ahrer</t>
  </si>
  <si>
    <t>Head of CRE Hotels &amp; Tourism</t>
  </si>
  <si>
    <t>jasna.ahrer@erstegroup.com</t>
  </si>
  <si>
    <t>One of the largest banks in Central and Eastern Europe, investing in real estate and infrastructure.</t>
  </si>
  <si>
    <t>LIVESCALE</t>
  </si>
  <si>
    <t>Hisham BOU HABIB</t>
  </si>
  <si>
    <t>hisham@livescale.ae</t>
  </si>
  <si>
    <t>A company focused on live streaming and real-time commerce solutions. Its platform allows brands and retailers to engage with their audiences through live shopping experiences, integrating real-time video with e-commerce capabilities.</t>
  </si>
  <si>
    <t>Proptech Solutions LLc</t>
  </si>
  <si>
    <t>Alexander Sharapov</t>
  </si>
  <si>
    <t>a.derbilova@becar.pro</t>
  </si>
  <si>
    <t>+447889 362650</t>
  </si>
  <si>
    <t>A company that develops technological solutions for the real estate sector. It focuses on digitizing real estate processes, offering tools that improve efficiency and customer experience in property transactions.</t>
  </si>
  <si>
    <t>iSpace smart offices</t>
  </si>
  <si>
    <t>Alex Ostrovsky</t>
  </si>
  <si>
    <t>ao@multispace.ae</t>
  </si>
  <si>
    <t>Provides smart and flexible office spaces equipped with advanced technology to meet the needs of modern businesses. It offers coworking solutions, private offices, and meeting rooms with integrated services that promote productivity and collaboration.</t>
  </si>
  <si>
    <t>Pavel Taptygin</t>
  </si>
  <si>
    <t>Head of leasing</t>
  </si>
  <si>
    <t>pt@multispace.ae</t>
  </si>
  <si>
    <t>+971586755229</t>
  </si>
  <si>
    <t>Stanislav Bibik</t>
  </si>
  <si>
    <t>Managing Partnet, CIO</t>
  </si>
  <si>
    <t>sb@multispace.ae</t>
  </si>
  <si>
    <t>Edgar Suites</t>
  </si>
  <si>
    <t>Operators</t>
  </si>
  <si>
    <t>Xavier O`Quin</t>
  </si>
  <si>
    <t>xavier@edgarsuites.com</t>
  </si>
  <si>
    <t>A Paris-based hospitality operator offering serviced apartments with a focus on modern design and guest experience.</t>
  </si>
  <si>
    <t>FRANK PILA IMMOBILIER</t>
  </si>
  <si>
    <t>Frank PILA</t>
  </si>
  <si>
    <t>frankpila@live.fr</t>
  </si>
  <si>
    <t>A French real estate company specializing in boutique residential and commercial property developments.</t>
  </si>
  <si>
    <t>ALINSO</t>
  </si>
  <si>
    <t>Ivan Lokere</t>
  </si>
  <si>
    <t>ivan.lokere@alinso.group</t>
  </si>
  <si>
    <t>+32477396190</t>
  </si>
  <si>
    <t>A development company in Eastern Europe known for sustainable solutions and industrial projects.</t>
  </si>
  <si>
    <t>Belgium</t>
  </si>
  <si>
    <t>GLOBAL CHANGE DESIGN &amp; BUILD</t>
  </si>
  <si>
    <t>Julie Van de Put</t>
  </si>
  <si>
    <t>Agilitatrice Change &amp; Workplace Strategy</t>
  </si>
  <si>
    <t>jvp@globaldesignbuild.be</t>
  </si>
  <si>
    <t>A company dedicated to designing and constructing real estate projects, offering comprehensive solutions from conceptualization to execution, with a focus on sustainability and innovation.</t>
  </si>
  <si>
    <t>KREST REAL ESTATE INVESTMENTS</t>
  </si>
  <si>
    <t>Claude KANDIYOTI</t>
  </si>
  <si>
    <t>Chief Servant Officer</t>
  </si>
  <si>
    <t>ck@krestinvestments.com</t>
  </si>
  <si>
    <t>A real estate investment firm targeting high-potential developments in hospitality and boutique residential markets.</t>
  </si>
  <si>
    <t>Ilan Zatalovski</t>
  </si>
  <si>
    <t>Chief Financial Officer</t>
  </si>
  <si>
    <t>iza@krestinvestments.com</t>
  </si>
  <si>
    <t>BNP PARIBAS REAL ESTATE</t>
  </si>
  <si>
    <t>Caroline SAINDERICHIN</t>
  </si>
  <si>
    <t>Deputy CEO Property Development</t>
  </si>
  <si>
    <t>caroline.sainderichin@realestate.bnpparibas</t>
  </si>
  <si>
    <t xml:space="preserve">Real Estate is a leading European real estate services provider, offering expertise in property investment, asset management, development, and urban regeneration. </t>
  </si>
  <si>
    <t>LEVA HOTELS &amp; RESORTS</t>
  </si>
  <si>
    <t>JS Anand</t>
  </si>
  <si>
    <t>jsanand@stayleva.com</t>
  </si>
  <si>
    <t>00971507360150</t>
  </si>
  <si>
    <t>A global operator of luxury hotels and resorts, distinguished by its focus on hospitality and sustainability.</t>
  </si>
  <si>
    <t>Ove Arup &amp; Partners</t>
  </si>
  <si>
    <t>Alejandro Garcia Ugena</t>
  </si>
  <si>
    <t>noemi.gonzalez@arup.com</t>
  </si>
  <si>
    <t>An engineering, design, and consulting firm based in the UK. It is known for its innovative approach to architecture, infrastructure, and sustainable urban planning, with projects worldwide.</t>
  </si>
  <si>
    <t>SOCOTEC CONSTRUCTION</t>
  </si>
  <si>
    <t>Michel LE FAOU</t>
  </si>
  <si>
    <t>Directeur des Affaires Publiques</t>
  </si>
  <si>
    <t>michel.lefaou@socotec.com</t>
  </si>
  <si>
    <t>An international consulting firm in construction and infrastructure. It specializes in inspection, certification, and project optimization, focusing on quality, safety, and sustainability.</t>
  </si>
  <si>
    <t>SMARTRENTAL</t>
  </si>
  <si>
    <t>Or Tzur</t>
  </si>
  <si>
    <t>New Markets Expansio Director</t>
  </si>
  <si>
    <t>or.tzur@smartrental.com</t>
  </si>
  <si>
    <t>An operator specializing in luxury property rental and management in key destinations.</t>
  </si>
  <si>
    <t>Gensler</t>
  </si>
  <si>
    <t>Tim Martin</t>
  </si>
  <si>
    <t>Principal – Co-Managing Director</t>
  </si>
  <si>
    <t>tim_martin@gensler.com</t>
  </si>
  <si>
    <t>An international architecture, design, and planning firm with a broad portfolio of projects, known for its research-driven and innovative approach to creating environments that enhance human experiences.</t>
  </si>
  <si>
    <t>CHOOSE PARIS REGION</t>
  </si>
  <si>
    <t>Alexandra Dublanche</t>
  </si>
  <si>
    <t>Présidente</t>
  </si>
  <si>
    <t>alexandra.dublanche@chooseparisregion.org</t>
  </si>
  <si>
    <t>+33652777895</t>
  </si>
  <si>
    <t>The economic development agency for the Île-de-France (Paris) region. It works to attract foreign investments and promote the development of strategic projects in key sectors such as mobility, sustainability, and technology.</t>
  </si>
  <si>
    <t>JOSE MARIA LLOSA</t>
  </si>
  <si>
    <t>Chief International Officer</t>
  </si>
  <si>
    <t>jm.llosa@smartrental.com</t>
  </si>
  <si>
    <t>+34667157074</t>
  </si>
  <si>
    <t>Avison Young</t>
  </si>
  <si>
    <t>Eime</t>
  </si>
  <si>
    <t xml:space="preserve">Global Director, Social Impact </t>
  </si>
  <si>
    <t>eime.tobari@avisonyoung.com</t>
  </si>
  <si>
    <t>A global commercial real estate services firm headquartered in Toronto, the company has more than 100 offices in 20 countries and over 5,000 professionals on its team.
It offers a wide range of services, including strategic advisory, property management, investment sales, leasing, asset management, and solutions for occupiers and investors.</t>
  </si>
  <si>
    <t>First Abu Dhabi Bank (FAB)</t>
  </si>
  <si>
    <t>Andreas COSTA</t>
  </si>
  <si>
    <t>MD, Head of International REF</t>
  </si>
  <si>
    <t>andreas.costa@bankfab.com</t>
  </si>
  <si>
    <t>First Abu Dhabi Bank (FAB) is the largest bank in the United Arab Emirates and one of the most prominent financial institutions globally. With operations spanning over 19 countries across five continents, FAB serves a diverse international clientele.</t>
  </si>
  <si>
    <t>Neal LINDSAY</t>
  </si>
  <si>
    <t>MD, Global Head of Real Estate Finance</t>
  </si>
  <si>
    <t>neal.lindsay@bankfab.com</t>
  </si>
  <si>
    <t>EVA Gayrimenkul Değerleme Danışmanlık A.Ş.</t>
  </si>
  <si>
    <t>YASAR BAHCECI</t>
  </si>
  <si>
    <t>BOARD PRESIDENT</t>
  </si>
  <si>
    <t>yasarbahceci@gmail.com</t>
  </si>
  <si>
    <t>A Turkish company specializing in real estate valuation and consulting. It offers property appraisal services, feasibility studies, market analysis, and investment advisory, adhering to international valuation standards.</t>
  </si>
  <si>
    <t>Türkiye</t>
  </si>
  <si>
    <t>ALDAR Development</t>
  </si>
  <si>
    <t>David Dubley</t>
  </si>
  <si>
    <t>Chief Partnership &amp; Investment Office</t>
  </si>
  <si>
    <t>ddudley@aldar.com</t>
  </si>
  <si>
    <t>+971502358890</t>
  </si>
  <si>
    <t>Is the leading real estate developer and manager in Abu Dhabi and one of the most prominent in the Middle East. Its most iconic projects include the Yas Marina Formula 1 circuit, Ferrari World, the W Abu Dhabi hotel, and its circular corporate headquarters building, considered an architectural icon in the region.</t>
  </si>
  <si>
    <t>Modon Properties PJSC</t>
  </si>
  <si>
    <t>Mohammed Abdelrazik</t>
  </si>
  <si>
    <t>Chief Commercial Officer</t>
  </si>
  <si>
    <t>mohammed.abdelrazik@modon.com</t>
  </si>
  <si>
    <t>Is a master developer based in Abu Dhabi, established in 2018 under the mandate of the Abu Dhabi government. The company specializes in creating large-scale, sustainable communities and mixed-use developments that enhance the city's real estate landscape.</t>
  </si>
  <si>
    <t>Tawfiq Abduljalil</t>
  </si>
  <si>
    <t>Director, Investments &amp; Partnerships</t>
  </si>
  <si>
    <t>tawfiq.abduljalil@modon.com</t>
  </si>
  <si>
    <t>Ahmad Ayyad</t>
  </si>
  <si>
    <t>Executive Director, Operations</t>
  </si>
  <si>
    <t>ahmad.ayyad@modon.com</t>
  </si>
  <si>
    <t>Greg Bargull</t>
  </si>
  <si>
    <t>Executive Director, Development</t>
  </si>
  <si>
    <t>gregory.bargull@modon.com</t>
  </si>
  <si>
    <t>Francisco Galan</t>
  </si>
  <si>
    <t>Executive Director, Commercial</t>
  </si>
  <si>
    <t>francisco.galan@modon.com</t>
  </si>
  <si>
    <t>Paul O'Brien</t>
  </si>
  <si>
    <t>paul.obrien@modon.com</t>
  </si>
  <si>
    <t>Invest Gate</t>
  </si>
  <si>
    <t>Bedeir Rizk</t>
  </si>
  <si>
    <t>bedeir.rizk@weareparagon.dev</t>
  </si>
  <si>
    <t>(+) 201 090 277 711</t>
  </si>
  <si>
    <t>A platform focused on the analysis and promotion of international real estate investment opportunities.</t>
  </si>
  <si>
    <t>Egypt</t>
  </si>
  <si>
    <t>Menatalla Kenawy</t>
  </si>
  <si>
    <t>Corporate Development Manager</t>
  </si>
  <si>
    <t>menatalla.kenawy@weareparagon.dev</t>
  </si>
  <si>
    <t>+201022225625</t>
  </si>
  <si>
    <t>Saffa Abedelbary</t>
  </si>
  <si>
    <t>sbary@invest-gate.me</t>
  </si>
  <si>
    <t>Prosperus Asset Management</t>
  </si>
  <si>
    <t>Mindaugas JUSIUS</t>
  </si>
  <si>
    <t>Fund manager</t>
  </si>
  <si>
    <t>m.jusius@prosperus.com</t>
  </si>
  <si>
    <t>An asset management firm specializing in sustainable real estate investments in Eastern Europe.</t>
  </si>
  <si>
    <t>Lithuania</t>
  </si>
  <si>
    <t>Administrative Capital for Urban Development (ACUD)</t>
  </si>
  <si>
    <t>Khaled ABBAS</t>
  </si>
  <si>
    <t>Chairman &amp; Managing Director</t>
  </si>
  <si>
    <t>chairman@acud.eg</t>
  </si>
  <si>
    <t>An Egyptian public entity leading the development of new cities with a focus on sustainability and modern infrastructure.</t>
  </si>
  <si>
    <t>Samar Mohamed</t>
  </si>
  <si>
    <t>Project Manager - Operations Department</t>
  </si>
  <si>
    <t>ALBRINGS + MUELLER AG</t>
  </si>
  <si>
    <t>Mario KOLB</t>
  </si>
  <si>
    <t>executive partner</t>
  </si>
  <si>
    <t>m.kolb@am-ag.de</t>
  </si>
  <si>
    <t>A German architecture and urban planning firm. It focuses on designing sustainable and innovative projects with special attention to energy efficiency and urban integration.</t>
  </si>
  <si>
    <t>Dubai Silicon Oasis</t>
  </si>
  <si>
    <t>Daniel Callaghan</t>
  </si>
  <si>
    <t>Senior Vice President, Marketing &amp; Business Growth</t>
  </si>
  <si>
    <t>dcallaghan@dso.ae</t>
  </si>
  <si>
    <t>=+971585547285</t>
  </si>
  <si>
    <t>Free zone in Dubai, specializing in technology, innovation, and startups, offering solutions for the business and technology sectors.</t>
  </si>
  <si>
    <t>VIAJE EN MARRUECOS</t>
  </si>
  <si>
    <t>Brahim Aitkhouya</t>
  </si>
  <si>
    <t>Gerant</t>
  </si>
  <si>
    <t>reservation@viajeenmarruecos.com</t>
  </si>
  <si>
    <t>A tourism and hospitality operator in Morocco, involved in boutique accommodations and experiential travel projects.</t>
  </si>
  <si>
    <t>Morocco</t>
  </si>
  <si>
    <t>Mbarek AIT-KHOUYA</t>
  </si>
  <si>
    <t>viajeenmarruecos@gmail.com</t>
  </si>
  <si>
    <t>+212694312376</t>
  </si>
  <si>
    <t>Conscious Hotel BV</t>
  </si>
  <si>
    <t>Joris Tensen</t>
  </si>
  <si>
    <t>Head of Expansion</t>
  </si>
  <si>
    <t>joris@conscioushotels.com</t>
  </si>
  <si>
    <t>A Dutch hotel group dedicated to eco-friendly hospitality, operating boutique properties with a sustainability focus.</t>
  </si>
  <si>
    <t>Netherlands</t>
  </si>
  <si>
    <t>Sixte De l´Espee</t>
  </si>
  <si>
    <t>Development and Adquisition Manager</t>
  </si>
  <si>
    <t>sixte@conscioushotels.com</t>
  </si>
  <si>
    <t>M3 IMMOBILIER</t>
  </si>
  <si>
    <t>Abdallah Chatila</t>
  </si>
  <si>
    <t>Chairman &amp; CEO</t>
  </si>
  <si>
    <t>abdallah.chatila@m-3.com</t>
  </si>
  <si>
    <t>A real estate consultancy focusing on residential investments and developments in Europe.</t>
  </si>
  <si>
    <t>Cyril Zwahlen</t>
  </si>
  <si>
    <t>Head of Real Estate Development</t>
  </si>
  <si>
    <t>cyril.zwahlen@gmail.com</t>
  </si>
  <si>
    <t>NEST ASSET MANAGEMENT SA</t>
  </si>
  <si>
    <t>Neil BERDUGO</t>
  </si>
  <si>
    <t>nb@ne-st.ch</t>
  </si>
  <si>
    <t>An investment firm specializing in real estate and asset management, with expertise in large-scale international projects.</t>
  </si>
  <si>
    <t>Stépane Berdugo</t>
  </si>
  <si>
    <t>sb@ne-st.ch</t>
  </si>
  <si>
    <t>Noho Realizacje sp. z o.o.</t>
  </si>
  <si>
    <t>Karolina GADZIMSKA</t>
  </si>
  <si>
    <t>Marketing Director</t>
  </si>
  <si>
    <t>k.gadzimska@nohoinvestment.com</t>
  </si>
  <si>
    <t>A Polish developer specializing in modern and luxury residential complexes.</t>
  </si>
  <si>
    <t>Rafal Kula</t>
  </si>
  <si>
    <t>r.kula@nohoinvestment.com</t>
  </si>
  <si>
    <t>ANRU</t>
  </si>
  <si>
    <t>Fabrice AMIC</t>
  </si>
  <si>
    <t>Directeur des investissements</t>
  </si>
  <si>
    <t>famic@anru.fr</t>
  </si>
  <si>
    <t>A French government agency responsible for urban renewal and regeneration in priority neighborhoods. Its goal is to improve social cohesion and quality of life in disadvantaged urban areas through investment and development programs.</t>
  </si>
  <si>
    <t>MANA RANGA</t>
  </si>
  <si>
    <t>Jurgis Jasinskas</t>
  </si>
  <si>
    <t>Ceo</t>
  </si>
  <si>
    <t>jurgis@manaranga.lt</t>
  </si>
  <si>
    <t>A boutique real estate developer with expertise in luxury residential and hospitality projects in emerging markets.</t>
  </si>
  <si>
    <t>AGENCJA ROZWOJU POMORZA S.A.</t>
  </si>
  <si>
    <t>Kacper Zawicki</t>
  </si>
  <si>
    <t>Industrial Sectors Promotion Associate</t>
  </si>
  <si>
    <t>kacper.zawicki@investinpomerania.pl</t>
  </si>
  <si>
    <t>+(48) 885 779 450</t>
  </si>
  <si>
    <t>A regional development agency in Poland promoting economic and sustainable urban initiatives.</t>
  </si>
  <si>
    <t>Wojciech Tyborowski</t>
  </si>
  <si>
    <t>Invest in Pomerania Director</t>
  </si>
  <si>
    <t>wojciech.tyborowski@investinpomerania.pl</t>
  </si>
  <si>
    <t>Matexi Polska Sp. z o.o.</t>
  </si>
  <si>
    <t>Miroslaw BEDNAREK</t>
  </si>
  <si>
    <t>Regional Business Director</t>
  </si>
  <si>
    <t>miroslaw.bednarek@matexipolska.pl</t>
  </si>
  <si>
    <t>A Polish developer specializing in sustainable residential projects and urban regeneration.</t>
  </si>
  <si>
    <t>MONTE MILANO CAPITAL</t>
  </si>
  <si>
    <t>Maurizio SANGALLI</t>
  </si>
  <si>
    <t>Owner</t>
  </si>
  <si>
    <t>m.sangalli@mcstone.pl</t>
  </si>
  <si>
    <t>An investment management company targeting premium real estate opportunities, including boutique hotels and residential projects.</t>
  </si>
  <si>
    <t>Probuild Sp. z o.o.</t>
  </si>
  <si>
    <t>Jacek TRYBUSZ</t>
  </si>
  <si>
    <t>Member of the Board</t>
  </si>
  <si>
    <t>jacek.trybusz@probuild.pl</t>
  </si>
  <si>
    <t>A Polish developer with a portfolio in residential and small-scale hospitality projects, focused on modern and sustainable designs.</t>
  </si>
  <si>
    <t>EUROMEDITERRANEE</t>
  </si>
  <si>
    <t>Wulfran GAUCHEROT</t>
  </si>
  <si>
    <t>Chef de Projet Attractivité</t>
  </si>
  <si>
    <t>wulfran.gaucherot@euromediterranee.fr</t>
  </si>
  <si>
    <t>An urban development project in Marseille, France. It is one of Europe’s largest urban regeneration initiatives, aimed at transforming industrial areas into sustainable districts with modern infrastructure and green spaces.</t>
  </si>
  <si>
    <t>CITY OF LODZ</t>
  </si>
  <si>
    <t>Agnieszka Jagielska</t>
  </si>
  <si>
    <t>Project Manager</t>
  </si>
  <si>
    <t>a.jagielska@uml.lodz.pl</t>
  </si>
  <si>
    <t>+33663633993</t>
  </si>
  <si>
    <t>A Polish municipality involved in urban regeneration and sustainable planning initiatives.</t>
  </si>
  <si>
    <t>Paulina Strzelecka</t>
  </si>
  <si>
    <t>p.strzelecka@uml.lodz.pl</t>
  </si>
  <si>
    <t>CITY OF PRUSZCZ GDANSKI</t>
  </si>
  <si>
    <t>Janusz WROBEL</t>
  </si>
  <si>
    <t>Mayor of Pruszcz Gdański</t>
  </si>
  <si>
    <t>wrobel@pruszcz-gdanski.pl</t>
  </si>
  <si>
    <t>A local government in Poland fostering modern and environmentally friendly urban planning.</t>
  </si>
  <si>
    <t>MIASTO KATOWICE</t>
  </si>
  <si>
    <t>Magdalena KOLKA</t>
  </si>
  <si>
    <t>Deputy Director</t>
  </si>
  <si>
    <t>magdalena.kolka@katowice.eu</t>
  </si>
  <si>
    <t>The municipal government of Katowice, Poland. It is responsible for the city’s economic and urban development, promoting investments in infrastructure, transportation, and urban regeneration.</t>
  </si>
  <si>
    <t>STOCKHOLM BUSINESS REGION</t>
  </si>
  <si>
    <t>Hanna Amin</t>
  </si>
  <si>
    <t>Political advisor to the Vice Mayor</t>
  </si>
  <si>
    <t>hanna.amin@stockholm.se</t>
  </si>
  <si>
    <t>The economic promotion agency for Stockholm, Sweden. Its goal is to attract investments and foster the development of innovative and sustainable urban projects in the Swedish capital.</t>
  </si>
  <si>
    <t>Sweden</t>
  </si>
  <si>
    <t>Gaw Capital</t>
  </si>
  <si>
    <t>Elizabeth Di Cioccio</t>
  </si>
  <si>
    <t>elizabethdicioccio@gawcapital.com</t>
  </si>
  <si>
    <t>(+&gt;) 351 917 709 332</t>
  </si>
  <si>
    <t>A private equity firm specializing in real estate investment, with expertise in mixed-use developments and sustainable hospitality projects.</t>
  </si>
  <si>
    <t>ACCOLADE S.R.O.</t>
  </si>
  <si>
    <t>Milan Kratina</t>
  </si>
  <si>
    <t>agata.ulrichova@accolade.eu</t>
  </si>
  <si>
    <t>An investor specializing in sustainable infrastructure and real estate development across Europe, with a focus on urban regeneration projects.</t>
  </si>
  <si>
    <t>Czechia</t>
  </si>
  <si>
    <t>Penta Real Estate s.r.o.</t>
  </si>
  <si>
    <t>Pavel Streblov</t>
  </si>
  <si>
    <t>Business Director</t>
  </si>
  <si>
    <t>voriskova3@pentarealestate.com</t>
  </si>
  <si>
    <t>Real estate investment and development company operating in Central and Eastern Europe. The company focuses on mixed-use projects and urban revitalization.</t>
  </si>
  <si>
    <t>PCAF</t>
  </si>
  <si>
    <t>Madelaine  Schneider</t>
  </si>
  <si>
    <t>mschneider@guidehouse.com</t>
  </si>
  <si>
    <t>Investment platform focused on sustainable projects, with an emphasis on renewable energy and carbon emission reduction.</t>
  </si>
  <si>
    <t>YIT</t>
  </si>
  <si>
    <t>Benjamin KALLIOLA</t>
  </si>
  <si>
    <t>Director, Urban development</t>
  </si>
  <si>
    <t>benjamin.kalliola@yit.fi</t>
  </si>
  <si>
    <t>A Nordic leader in urban development, focusing on sustainable communities and nature integration.</t>
  </si>
  <si>
    <t>Finland</t>
  </si>
  <si>
    <t>Kasper Makinen</t>
  </si>
  <si>
    <t>Vice President</t>
  </si>
  <si>
    <t>kasper.makinen@yit.fi</t>
  </si>
  <si>
    <t>MIASTECZKO SIEWIERZ JEZIORNA SP. Z O.O.</t>
  </si>
  <si>
    <t>Andrzej Kowalski</t>
  </si>
  <si>
    <t>CFO at ALTA S.A. / Group CFO</t>
  </si>
  <si>
    <t>andrzej.kowalski@altasa.pl</t>
  </si>
  <si>
    <t>=+48696828301</t>
  </si>
  <si>
    <t>esarrolladora inmobiliaria polaca, especializada en la creación de comunidades sostenibles y complejos residenciales.</t>
  </si>
  <si>
    <t>JAHN/</t>
  </si>
  <si>
    <t>Evan Jahn</t>
  </si>
  <si>
    <t>ejahn@jahn.studio</t>
  </si>
  <si>
    <t>+13126361106</t>
  </si>
  <si>
    <t>An international architecture studio recognized for its iconic skyscrapers, urban projects, and institutional spaces.</t>
  </si>
  <si>
    <t>Montalba Architects</t>
  </si>
  <si>
    <t>David Montalba</t>
  </si>
  <si>
    <t>Founding Principal</t>
  </si>
  <si>
    <t>david@montalbaarchitects.com</t>
  </si>
  <si>
    <t>+13107210105</t>
  </si>
  <si>
    <t>An architecture firm specializing in contemporary design, with high-end hospitality and residential projects.</t>
  </si>
  <si>
    <t>Madelyn Burkhart</t>
  </si>
  <si>
    <t>Director of Business Development</t>
  </si>
  <si>
    <t>mburkhart@montalbaarchitects.com</t>
  </si>
  <si>
    <t>BIG- BJARKE INGELS GROUP</t>
  </si>
  <si>
    <t>KAI-UWE BERGMANN</t>
  </si>
  <si>
    <t>kai-uwe@big.dk</t>
  </si>
  <si>
    <t>+19173186323</t>
  </si>
  <si>
    <t>A globally renowned architecture studio known for its innovative and sustainable approach to large-scale urban and hospitality developments.</t>
  </si>
  <si>
    <t>PIMCO</t>
  </si>
  <si>
    <t>Christoph James</t>
  </si>
  <si>
    <t>Vice President - Real Estate Private Equity</t>
  </si>
  <si>
    <t>christopher.james@uk.pimco.com</t>
  </si>
  <si>
    <t>+33611111111</t>
  </si>
  <si>
    <t>A global investment manager with interests in sustainable infrastructure and urban development projects.</t>
  </si>
  <si>
    <t>Angelos Angelidakis</t>
  </si>
  <si>
    <t>CEO and Development Director</t>
  </si>
  <si>
    <t>a.angelidakis@mirum.gr</t>
  </si>
  <si>
    <t>Dinonysis Romas</t>
  </si>
  <si>
    <t>Head of Strategy &amp; Investor relations</t>
  </si>
  <si>
    <t>d.romas@mirum.gr</t>
  </si>
  <si>
    <t>(+) 306932339093</t>
  </si>
  <si>
    <t>Mitsis</t>
  </si>
  <si>
    <t>Kleoniki   Kourouvani</t>
  </si>
  <si>
    <t>kleoniki.kourouvani@mitsis.com</t>
  </si>
  <si>
    <t>A Greek hotel group specializing in luxury tourism properties and high-end hospitality.</t>
  </si>
  <si>
    <t>Panagiotis Liaros</t>
  </si>
  <si>
    <t>panagiotis.liaros@mitsis.com</t>
  </si>
  <si>
    <t>Hilton International</t>
  </si>
  <si>
    <t>Thorsten Faasch</t>
  </si>
  <si>
    <t>thorsten.faasch@hilton.com</t>
  </si>
  <si>
    <t>One of the world’s leading hospitality groups, offering a range of hotel brands, including boutique and lifestyle options.</t>
  </si>
  <si>
    <t>TUI AKTIENGESELLSCHAFT</t>
  </si>
  <si>
    <t>mARIYA Lazarova</t>
  </si>
  <si>
    <t>Head of TUI Asset Management</t>
  </si>
  <si>
    <t>mariya.lazarova@tui.com</t>
  </si>
  <si>
    <t>An international leader in tourism and hospitality, with an interest in innovative hotel projects.</t>
  </si>
  <si>
    <t>Philip GARBOTZ</t>
  </si>
  <si>
    <t>Senior Manager Project Scouting</t>
  </si>
  <si>
    <t>philip.garbotz@tui.com</t>
  </si>
  <si>
    <t>Christian ALBRINGS</t>
  </si>
  <si>
    <t>executive board</t>
  </si>
  <si>
    <t>c.albrings@am-ag.de</t>
  </si>
  <si>
    <t>michael.ekstrom@skanska.fi</t>
  </si>
  <si>
    <t>FrankfurtRheinMain GmbH</t>
  </si>
  <si>
    <t>Saskia DILLENBURG</t>
  </si>
  <si>
    <t>º</t>
  </si>
  <si>
    <t>saskia.dillenburg@frm-united.com</t>
  </si>
  <si>
    <t>The economic promotion and investment attraction agency for the Frankfurt-Rhine-Main region in Germany. It supports foreign companies in establishing and expanding within the region, focusing on innovative sectors.</t>
  </si>
  <si>
    <t>NUMO HOTELS &amp; RESORTS</t>
  </si>
  <si>
    <t>Avra Tomara</t>
  </si>
  <si>
    <t>Architect</t>
  </si>
  <si>
    <t>atomara@sutoarchitects.com</t>
  </si>
  <si>
    <t>A hotel brand focused on boutique resorts and exclusive travel experiences in premium destinations.</t>
  </si>
  <si>
    <t>Woods Bagot</t>
  </si>
  <si>
    <t>Richard FENNE</t>
  </si>
  <si>
    <t>richard.fenne@woodsbagot.com</t>
  </si>
  <si>
    <t>A global architecture and design firm working on projects of various scales and types, committed to innovation and sustainability in space design.</t>
  </si>
  <si>
    <t>Sordo Madaleno</t>
  </si>
  <si>
    <t>Christina Dahdaleh</t>
  </si>
  <si>
    <t>Director of Business Development EMEA</t>
  </si>
  <si>
    <t>cdahdaleh@sma.com.mx</t>
  </si>
  <si>
    <t>Mexican architecture and development firm with extensive experience in retail, hospitality, and mixed-use projects.</t>
  </si>
  <si>
    <t>CANSEL SIRIN YAZICI</t>
  </si>
  <si>
    <t>canselturgut@evagyd.com</t>
  </si>
  <si>
    <t>+905333119213</t>
  </si>
  <si>
    <t>RMA Holding</t>
  </si>
  <si>
    <t>EMir Coskun</t>
  </si>
  <si>
    <t>Head of Investments</t>
  </si>
  <si>
    <t>ecoskun@rmaholding.com.tr</t>
  </si>
  <si>
    <t xml:space="preserve"> A holding company with expertise in urban and residential development projects in emerging markets.</t>
  </si>
  <si>
    <t>Mehmet Ersül</t>
  </si>
  <si>
    <t>mersul@rmaholding.com.tr</t>
  </si>
  <si>
    <t>+905063513862</t>
  </si>
  <si>
    <t>A holding company with expertise in urban and residential development projects in emerging markets.</t>
  </si>
  <si>
    <t>YENIA</t>
  </si>
  <si>
    <t>KEMAL CEM ONURSAL</t>
  </si>
  <si>
    <t>BUSINESS DEVELOPMENT MANAGER</t>
  </si>
  <si>
    <t>cem.onursal@yenia.com.tr</t>
  </si>
  <si>
    <t>+905312583636</t>
  </si>
  <si>
    <t>A company focused on sustainable development and exclusive residential projects.</t>
  </si>
  <si>
    <t>Nihan Unlu</t>
  </si>
  <si>
    <t>nihan_unlu81@hotmail.com</t>
  </si>
  <si>
    <t>S+B GRUPPE AG</t>
  </si>
  <si>
    <t>Gerhard BAUER</t>
  </si>
  <si>
    <t>Investor Relations CEE</t>
  </si>
  <si>
    <t>gerhard.bauer@sb-gruppe.at</t>
  </si>
  <si>
    <t>An Austrian real estate development firm active in creating mixed-use and boutique hospitality properties in Central and Eastern Europe.</t>
  </si>
  <si>
    <t>Thomas Mitterdorfer</t>
  </si>
  <si>
    <t>Acqusition and Project Development</t>
  </si>
  <si>
    <t>thomas.mitterdorfer@sb-gruppe.at</t>
  </si>
  <si>
    <t>PEMA Holding GmbH</t>
  </si>
  <si>
    <t>Marcus Shafferer</t>
  </si>
  <si>
    <t>m.schafferer@pema.at</t>
  </si>
  <si>
    <t>German investment group specializing in real estate and strategic urban developments.</t>
  </si>
  <si>
    <t>Maximilian Schmidinger</t>
  </si>
  <si>
    <t>Head of Investment</t>
  </si>
  <si>
    <t>m.schmidinger@pema.at</t>
  </si>
  <si>
    <t>+436641270346</t>
  </si>
  <si>
    <t>Cenomi Centers</t>
  </si>
  <si>
    <t>Ghassan Abu Mtier</t>
  </si>
  <si>
    <t>Chief Development &amp; Delivery Officer</t>
  </si>
  <si>
    <t>ghassan.mtier@cenomi.com</t>
  </si>
  <si>
    <t>+966553442157</t>
  </si>
  <si>
    <t>A major developer and operator of shopping centers in the Middle East, focused on retail and commercial experiences.</t>
  </si>
  <si>
    <t>CASTRO GROUP</t>
  </si>
  <si>
    <t>Filipe SANTOS</t>
  </si>
  <si>
    <t>CBDO</t>
  </si>
  <si>
    <t>filipe.santos@castro-group.pt</t>
  </si>
  <si>
    <t>An international company specializing in the development and management of shopping centers and real estate assets, known for its focus on sustainability and creating unique visitor experiences.</t>
  </si>
  <si>
    <t>Luís Quinta</t>
  </si>
  <si>
    <t>Planning &amp; Management Control Director</t>
  </si>
  <si>
    <t>luis.quinta@castro-group.pt</t>
  </si>
  <si>
    <t>(+351)964880893</t>
  </si>
  <si>
    <t>A business group dedicated to the development and management of real estate projects, creating residential and commercial spaces that integrate design and functionality.</t>
  </si>
  <si>
    <t>Ahmed Elshamy</t>
  </si>
  <si>
    <t>Chief Executive Officer</t>
  </si>
  <si>
    <t>ahmed.elshamy@maf.ae</t>
  </si>
  <si>
    <t>(+) 971 564 148 067</t>
  </si>
  <si>
    <t>Knight Frank Middle East Limited</t>
  </si>
  <si>
    <t>Stephen Berad</t>
  </si>
  <si>
    <t>Global Head of Data Centres</t>
  </si>
  <si>
    <t>stephen.beard@me.knightfrank.com</t>
  </si>
  <si>
    <t>A global real estate consultancy with a presence in the Middle East. It provides advisory services for residential and commercial property sales and rentals, investment management, and real estate development consulting.</t>
  </si>
  <si>
    <t>James LEWIS</t>
  </si>
  <si>
    <t>Managing Director, Middle East and Afric</t>
  </si>
  <si>
    <t>james.lewis@knightfrank.com</t>
  </si>
  <si>
    <t>REDD</t>
  </si>
  <si>
    <t>Russell Smithers</t>
  </si>
  <si>
    <t>r.smithers@redd-realestate.com</t>
  </si>
  <si>
    <t>+447764740450</t>
  </si>
  <si>
    <t>developer focused on modern, sustainable residential projects with innovative design.</t>
  </si>
  <si>
    <t>Sciopay</t>
  </si>
  <si>
    <t>Arthur Stewart</t>
  </si>
  <si>
    <t>Partnerships Manager</t>
  </si>
  <si>
    <t>arthur@sciopay.co</t>
  </si>
  <si>
    <t>A provider of innovative financial solutions for infrastructure and urban development projects.</t>
  </si>
  <si>
    <t>Threadm Ark Llp</t>
  </si>
  <si>
    <t>Anne Gales</t>
  </si>
  <si>
    <t>amg@threadmark.com</t>
  </si>
  <si>
    <t>A consultancy firm supporting real estate and development projects, focusing on innovative and sustainable approaches to urban and tourism planning.</t>
  </si>
  <si>
    <t>Valpre Capital</t>
  </si>
  <si>
    <t>Ahmad HARIRI</t>
  </si>
  <si>
    <t>ahariri@valprecapital.com</t>
  </si>
  <si>
    <t>An investment fund focused on sustainable real estate and tourism developments in emerging markets.</t>
  </si>
  <si>
    <t>RivingtonHark</t>
  </si>
  <si>
    <t>Mark Williams</t>
  </si>
  <si>
    <t>mark.williams@rivingtonhark.com</t>
  </si>
  <si>
    <t>A British real estate development company specializing in urban regeneration and revitalization of city centers in the UK.</t>
  </si>
  <si>
    <t>Vallist</t>
  </si>
  <si>
    <t>Alexander PASSLER</t>
  </si>
  <si>
    <t>alex@vallist.com</t>
  </si>
  <si>
    <t>A developer with an interest in creating luxury properties and innovative residential projects.</t>
  </si>
  <si>
    <t>CCRE GROUP</t>
  </si>
  <si>
    <t>Christoforos CHRISTOFIDIS</t>
  </si>
  <si>
    <t>christofidis@ccre.gr</t>
  </si>
  <si>
    <t>A real estate group experienced in developing exclusive residential communities and urban projects.</t>
  </si>
  <si>
    <t>DIMAND SA</t>
  </si>
  <si>
    <t>Dimitris ANDRIOPOULOS</t>
  </si>
  <si>
    <t>dandrio@dimand.gr</t>
  </si>
  <si>
    <t>A Greek developer focused on urban regeneration and sustainable mixed-use projects.</t>
  </si>
  <si>
    <t>Electra Demi</t>
  </si>
  <si>
    <t>Investment &amp; IR Director</t>
  </si>
  <si>
    <t>edemi@dimand.gr</t>
  </si>
  <si>
    <t>Ivan Dimitrov</t>
  </si>
  <si>
    <t>SENIOR SALES ADVISOR</t>
  </si>
  <si>
    <t>i.dimitrov@remax-choice.gr</t>
  </si>
  <si>
    <t>Nikolao Kourtidis</t>
  </si>
  <si>
    <t>President - CEO</t>
  </si>
  <si>
    <t>ceo@kourtidis.group</t>
  </si>
  <si>
    <t>Karl CHEHAB</t>
  </si>
  <si>
    <t>Chief Operating Officer/ Costa Ofrynio Hospitality</t>
  </si>
  <si>
    <t>k.chehab@kourtidis.group</t>
  </si>
  <si>
    <t>PLASIS REAL ESTATE + DEVELOPMENT</t>
  </si>
  <si>
    <t>Christina OIKONOMOU</t>
  </si>
  <si>
    <t>Real Estate Consultant</t>
  </si>
  <si>
    <t>chriscommo@gmail.com</t>
  </si>
  <si>
    <t>A real estate development company focused on hospitality, tourism, and luxury residential projects.</t>
  </si>
  <si>
    <t>Qualco Real Estate</t>
  </si>
  <si>
    <t>Christina Moscholidaki</t>
  </si>
  <si>
    <t>Investment Advisory Manager</t>
  </si>
  <si>
    <t>cmoscholidaki@qres.eu</t>
  </si>
  <si>
    <t>+306936884574</t>
  </si>
  <si>
    <t>A real estate investment and development company focused on commercial, residential, and hospitality assets.</t>
  </si>
  <si>
    <t>Robert Irving Burns</t>
  </si>
  <si>
    <t>Anotny Antoniou</t>
  </si>
  <si>
    <t>antony@rib.co.uk</t>
  </si>
  <si>
    <t>(+) 447 903 504 321</t>
  </si>
  <si>
    <t>A real estate advisory firm based in London, offering expertise in residential and commercial property investments.</t>
  </si>
  <si>
    <t>Accor</t>
  </si>
  <si>
    <t>Gregoire D´Avout</t>
  </si>
  <si>
    <t>gregoire.davout@accor.com</t>
  </si>
  <si>
    <t>(+) 336 621 022 63</t>
  </si>
  <si>
    <t>A global leader in hospitality, managing a diverse portfolio of hotels, including luxury and boutique properties.</t>
  </si>
  <si>
    <t>ENTERPRISE GREECE</t>
  </si>
  <si>
    <t>Marinos GIANNOPOULOS</t>
  </si>
  <si>
    <t>ceooffice@eg.gov.gr</t>
  </si>
  <si>
    <t>The Greek government agency for investment promotion and foreign trade. Its mission is to attract foreign capital for strategic projects in sectors such as infrastructure, renewable energy, and urban planning.</t>
  </si>
  <si>
    <t>ATIPROJECT S.R.L.</t>
  </si>
  <si>
    <t>Giulia Maria CARRAVIERI</t>
  </si>
  <si>
    <t>Head of International Business Developme</t>
  </si>
  <si>
    <t>giuliacarravieri@atiproject.com</t>
  </si>
  <si>
    <t>An architecture and engineering firm providing sustainable design and planning services, committed to creating efficient and environmentally friendly spaces.</t>
  </si>
  <si>
    <t>BSJP BNT BROCKHUIS JURCZAK PRUSAK SROKA NILSSON ZAMORSKA SPK</t>
  </si>
  <si>
    <t>Katarzyna DOMANSKA-MOLDAWA</t>
  </si>
  <si>
    <t>partner</t>
  </si>
  <si>
    <t>katarzyna.domanska-moldawa@bsjp.pl</t>
  </si>
  <si>
    <t>A legal services firm advising on real estate and sustainable development projects across Europe.</t>
  </si>
  <si>
    <t>City Home Park LTD</t>
  </si>
  <si>
    <t>Deniz Rasim</t>
  </si>
  <si>
    <t>Expansion DIrector</t>
  </si>
  <si>
    <t>denizrasim8@gmail.com</t>
  </si>
  <si>
    <t>A developer of modern, exclusive residential communities in urban environments.</t>
  </si>
  <si>
    <t>Bulgaria</t>
  </si>
  <si>
    <t>Vesselin Tchakarov</t>
  </si>
  <si>
    <t>veselin.chakarov@citycash.bg</t>
  </si>
  <si>
    <t>+359897099726</t>
  </si>
  <si>
    <t>ECCG</t>
  </si>
  <si>
    <t>Zeeshan Shaikh</t>
  </si>
  <si>
    <t>Comptable</t>
  </si>
  <si>
    <t>m.keita@ch-autun.fr</t>
  </si>
  <si>
    <t>A provider of business services supporting the implementation of sustainable and innovative projects.</t>
  </si>
  <si>
    <t>Guinea</t>
  </si>
  <si>
    <t>Starching Srl</t>
  </si>
  <si>
    <t>Marcello Cerea</t>
  </si>
  <si>
    <t>marcello.cerea@starching.it</t>
  </si>
  <si>
    <t>An Italian company focused on project management and consulting for real estate and hospitality developments.</t>
  </si>
  <si>
    <t>THE HOUSE FRIEND REAL ESTATE</t>
  </si>
  <si>
    <t>Joes VAN DE WOUW</t>
  </si>
  <si>
    <t>Presidente Fiabci Belgium</t>
  </si>
  <si>
    <t>joes@thehousefriend.be</t>
  </si>
  <si>
    <t>A real estate agency specializing in the purchase, sale, and management of luxury properties.</t>
  </si>
  <si>
    <t>Arzan Investment Management</t>
  </si>
  <si>
    <t>Oliver Hogg</t>
  </si>
  <si>
    <t>ohogg@arzanim.com</t>
  </si>
  <si>
    <t>A Kuwait-based investment group specializing in real estate and hospitality, with a focus on Middle Eastern and international markets.</t>
  </si>
  <si>
    <t>Aly Kassam</t>
  </si>
  <si>
    <t>akassam@arzanim.com</t>
  </si>
  <si>
    <t>+971564809129</t>
  </si>
  <si>
    <t>EMERGE - MOTA-ENGIL REAL ESTATE DEVELOPERS</t>
  </si>
  <si>
    <t>Pedro RAMOS</t>
  </si>
  <si>
    <t>pedro.b.ramos@mota-engil.pt</t>
  </si>
  <si>
    <t>A division of Mota-Engil focused on real estate development, including residential, office, and commercial spaces, committed to sustainability and innovation in construction.</t>
  </si>
  <si>
    <t>José Rocha</t>
  </si>
  <si>
    <t>Director Developments Expansion&amp;Strategy</t>
  </si>
  <si>
    <t>jmrocha@sonaesierra.com</t>
  </si>
  <si>
    <t>Killadesign</t>
  </si>
  <si>
    <t>Pippa Tucker</t>
  </si>
  <si>
    <t>Marketing and BD Manager</t>
  </si>
  <si>
    <t>pippa.t@killadesign.com</t>
  </si>
  <si>
    <t>A Dubai-based architecture firm specializing in iconic hospitality, cultural, and sustainable projects.</t>
  </si>
  <si>
    <t>AtkinsRealis</t>
  </si>
  <si>
    <t>Andrew Rotteveel</t>
  </si>
  <si>
    <t>andrew.rotteveel@atkinsrealis.com</t>
  </si>
  <si>
    <t>+971554700127</t>
  </si>
  <si>
    <t>A design, engineering, and consultancy firm offering services in architecture and planning, focusing on sustainable infrastructure and urban development projects.</t>
  </si>
  <si>
    <t>Aroundtown SA</t>
  </si>
  <si>
    <t>Barak Bar-hen</t>
  </si>
  <si>
    <t>Co-CEO &amp; COO / Management</t>
  </si>
  <si>
    <t>barak.bar-hen@aroundtown.de</t>
  </si>
  <si>
    <t>A real estate company focused on income-generating properties, with experience in residential and hospitality projects across Europe.</t>
  </si>
  <si>
    <t>Liat TAL RITSCH</t>
  </si>
  <si>
    <t>Relationship and event Manager</t>
  </si>
  <si>
    <t>liat.talritsch@aroundtown.de</t>
  </si>
  <si>
    <t>ecoLocked GmbH</t>
  </si>
  <si>
    <t>Ruth Beniermann</t>
  </si>
  <si>
    <t>ruth@ecolocked.com</t>
  </si>
  <si>
    <t xml:space="preserve">Sustainability-focused company specializing in low-carbon construction materials and eco-friendly solutions for the real estate and infrastructure industries. </t>
  </si>
  <si>
    <t>Manova Partners GmbH</t>
  </si>
  <si>
    <t>Dimitry Maillard</t>
  </si>
  <si>
    <t>Country Head</t>
  </si>
  <si>
    <t>dimitri.maillard@manovapartners.com</t>
  </si>
  <si>
    <t>A German investment and consultancy firm specializing in real estate and hospitality development in Europe and the Mediterranean.</t>
  </si>
  <si>
    <t>Christian Goebel</t>
  </si>
  <si>
    <t xml:space="preserve">Co-CEO </t>
  </si>
  <si>
    <t>christian.goebel@manovapartners.com</t>
  </si>
  <si>
    <t>Catherine Luithlen</t>
  </si>
  <si>
    <t>Head of Asset Management Europe</t>
  </si>
  <si>
    <t>catherine.luithlen@icloud.com</t>
  </si>
  <si>
    <t>DWTC</t>
  </si>
  <si>
    <t>Alex Nicholl</t>
  </si>
  <si>
    <t>VP</t>
  </si>
  <si>
    <t>alex.nicholl@dwtc.com</t>
  </si>
  <si>
    <t>+971508437377</t>
  </si>
  <si>
    <t>A leading operator and event organizer with interests in tourism and urban development in the UAE.</t>
  </si>
  <si>
    <t>Kelly GLEADOW</t>
  </si>
  <si>
    <t>Director of Communications</t>
  </si>
  <si>
    <t>kelly.gleadow@ngi.org.uk</t>
  </si>
  <si>
    <t>Sarah Greem</t>
  </si>
  <si>
    <t>sarah.green@ngi.org.uk</t>
  </si>
  <si>
    <t>Nuveen Real Estate</t>
  </si>
  <si>
    <t>Björn FRAEB</t>
  </si>
  <si>
    <t>Head of Investment Management Retail NE</t>
  </si>
  <si>
    <t>bjoern.fraeb@nuveenglobal.com</t>
  </si>
  <si>
    <t>One of the world’s largest real estate investment managers, with assets across multiple sectors.</t>
  </si>
  <si>
    <t>Christian Janssen</t>
  </si>
  <si>
    <t>Head of Debt - Europe</t>
  </si>
  <si>
    <t>christian.janssen@nuveenglobal.com</t>
  </si>
  <si>
    <t>+447852574066</t>
  </si>
  <si>
    <t>Farrah BROWN</t>
  </si>
  <si>
    <t>Head of Debt Capital Markets EU &amp; APAC</t>
  </si>
  <si>
    <t>farrah.brown@nuveenglobal.com</t>
  </si>
  <si>
    <t>Jane CHILLMAID</t>
  </si>
  <si>
    <t>Senior Events Executive</t>
  </si>
  <si>
    <t>jane.chillmaid@nuveenglobal.com</t>
  </si>
  <si>
    <t>Lindsay SWAN</t>
  </si>
  <si>
    <t>Head of Nuveen Global Event Management</t>
  </si>
  <si>
    <t>lindsay.swan@nuveenglobal.com</t>
  </si>
  <si>
    <t>A global real estate investor with a focus on sustainable projects and urban regeneration.</t>
  </si>
  <si>
    <t>Mario PELLO</t>
  </si>
  <si>
    <t>Head of GA, Real Estate, Europe</t>
  </si>
  <si>
    <t>mario.pello@nuveenglobal.com</t>
  </si>
  <si>
    <t>SOUTHROCK Asset Management SA</t>
  </si>
  <si>
    <t>Konstantinos Plessias</t>
  </si>
  <si>
    <t>Director, Equity &amp; Real Estate</t>
  </si>
  <si>
    <t>k.plessias@southrock-am.com</t>
  </si>
  <si>
    <t>=+306936774471</t>
  </si>
  <si>
    <t>Asset management firm specializing in commercial and residential real estate investment in Europe.</t>
  </si>
  <si>
    <t>Wyndham</t>
  </si>
  <si>
    <t>Sean</t>
  </si>
  <si>
    <t>sean.woods@wyndham.com</t>
  </si>
  <si>
    <t>It is the largest hotel franchise company in the world, with approximately 9,300 hotels in more than 95 countries and six continents.</t>
  </si>
  <si>
    <t>Dimitris</t>
  </si>
  <si>
    <t>dimitris.manikis@wyndham.com</t>
  </si>
  <si>
    <t>EMEIS</t>
  </si>
  <si>
    <t>Philippe BERTHEURET</t>
  </si>
  <si>
    <t>International Asset Manager</t>
  </si>
  <si>
    <t>philippe.beurtheret@emeis.com</t>
  </si>
  <si>
    <t>A development company in Europe focused on boutique hospitality and residential projects with an emphasis on quality and sustainability.</t>
  </si>
  <si>
    <t>City Wave</t>
  </si>
  <si>
    <t>Dennis</t>
  </si>
  <si>
    <t>d.klimaschewski@citywave.de</t>
  </si>
  <si>
    <t>Elias</t>
  </si>
  <si>
    <t>e.kuhn@citywave.de</t>
  </si>
  <si>
    <t>ADIA</t>
  </si>
  <si>
    <t>Shabanah CHOUDHURI</t>
  </si>
  <si>
    <t>Legal Adviser</t>
  </si>
  <si>
    <t>shabanah.choudhuri@adia.ae</t>
  </si>
  <si>
    <t>It is one of the world's largest and most respected sovereign wealth funds.. Its mission is to preserve and enhance the long-term prosperity of the emirate through a disciplined and globally diversified investment strategy.</t>
  </si>
  <si>
    <t>Nicolas Durdu</t>
  </si>
  <si>
    <t>Portfolio Manager</t>
  </si>
  <si>
    <t>nicolas.durdu@adia.ae</t>
  </si>
  <si>
    <t>+971569426642</t>
  </si>
  <si>
    <t>Johan MAYER</t>
  </si>
  <si>
    <t>johan.mayer@adia.ae</t>
  </si>
  <si>
    <t>Mireco GmbH</t>
  </si>
  <si>
    <t>Joh Lucas Minc</t>
  </si>
  <si>
    <t>jm@mireco.ch</t>
  </si>
  <si>
    <t>(+) 417 910 251 73</t>
  </si>
  <si>
    <t>A German company focused on environmental engineering and sustainable solutions, including projects integrating nature into urban planning.</t>
  </si>
  <si>
    <t>Lumi Capital</t>
  </si>
  <si>
    <t>Martin Rekor</t>
  </si>
  <si>
    <t>martin.rekor@lumicapital.eu</t>
  </si>
  <si>
    <t>+3725086258</t>
  </si>
  <si>
    <t>An investment group focused on residential and mixed-use developments across the Baltics, with a growing interest in hospitality.</t>
  </si>
  <si>
    <t>Estonia</t>
  </si>
  <si>
    <t>ASMALLWORLD</t>
  </si>
  <si>
    <t>Victor Grosse</t>
  </si>
  <si>
    <t>Vice President, Sales &amp; Partnerships</t>
  </si>
  <si>
    <t>victor@asw.com</t>
  </si>
  <si>
    <t>+41792349868</t>
  </si>
  <si>
    <t>A global hospitality network connecting exclusive clients to unique residential and hotel properties.</t>
  </si>
  <si>
    <t>InvestGDA</t>
  </si>
  <si>
    <t>Agnieszka PIETRZAK</t>
  </si>
  <si>
    <t>Investors Spokesman</t>
  </si>
  <si>
    <t>a.pietrzak@investgda.pl</t>
  </si>
  <si>
    <t>The economic development agency for the Gdańsk region, Poland. It facilitates investment in key sectors such as logistics, infrastructure, and sustainable urbanism.</t>
  </si>
  <si>
    <t>Łódź City Hall</t>
  </si>
  <si>
    <t>Hanna ZDANOWSKA</t>
  </si>
  <si>
    <t>Mayor of the City of Łódź</t>
  </si>
  <si>
    <t>sekretariat.prezydenta@uml.lodz.pl</t>
  </si>
  <si>
    <t>A municipality driving modernization and sustainability in infrastructure and urban planning projects.</t>
  </si>
  <si>
    <t>Business Iceland</t>
  </si>
  <si>
    <t>Arnar Gudmundsson</t>
  </si>
  <si>
    <t>arnar@invest.is</t>
  </si>
  <si>
    <t>An economic development organization promoting investment opportunities in Iceland, including sustainable tourism and real estate projects.</t>
  </si>
  <si>
    <t>Iceland</t>
  </si>
  <si>
    <t>Greater Oslo AS</t>
  </si>
  <si>
    <t>Erling Fossen</t>
  </si>
  <si>
    <t>erling@fossen.as</t>
  </si>
  <si>
    <t>+4790754954</t>
  </si>
  <si>
    <t>An economic development entity promoting investments in the Oslo region, Norway. It works on sustainable urban planning and attracting innovative companies to the metropolitan area.</t>
  </si>
  <si>
    <t>Norway</t>
  </si>
  <si>
    <t>Archicom</t>
  </si>
  <si>
    <t>Agata Skowronska - Domanska</t>
  </si>
  <si>
    <t>agata.skowronska-domanska@archicom.pl</t>
  </si>
  <si>
    <t>An architectural studio based in Eastern Europe, specializing in urban regeneration and sustainable residential projects.</t>
  </si>
  <si>
    <t>Waldemar Olbryk</t>
  </si>
  <si>
    <t>waldemar.olbryk@archicom.pl</t>
  </si>
  <si>
    <t>+48502746054</t>
  </si>
  <si>
    <t>REDEVCO</t>
  </si>
  <si>
    <t>Clemens Brenninkmeijer</t>
  </si>
  <si>
    <t>clemens@redevco.com</t>
  </si>
  <si>
    <t>(+31) (0) 20 599 62 62</t>
  </si>
  <si>
    <t>Is a leading private real estate management company in Europe, specializing in urban regeneration and committed to generating a positive impact on cities.</t>
  </si>
  <si>
    <t>Emerald Pine Capital</t>
  </si>
  <si>
    <t>Fabrizio Grena</t>
  </si>
  <si>
    <t>fabrizio.grena@emeraldpc.com</t>
  </si>
  <si>
    <t>Is an independent investment and asset management firm specializing in the European real estate sector.</t>
  </si>
  <si>
    <t>Enevoria Development FZ-LLC</t>
  </si>
  <si>
    <t>Marina Rudneva</t>
  </si>
  <si>
    <t>Managing partner</t>
  </si>
  <si>
    <t>Tabanliolu Architects</t>
  </si>
  <si>
    <t>Aysegül Özamut</t>
  </si>
  <si>
    <t>aozarnut@tabanlioglu.com</t>
  </si>
  <si>
    <t>Is an architectural firm based in Istanbul. Its portfolio covers a wide range of typologies, including cultural centers, airports, libraries, residences, and mixed-use urban developments.</t>
  </si>
  <si>
    <t>Turquia</t>
  </si>
  <si>
    <t>Al Zorah Development Company</t>
  </si>
  <si>
    <t>George Saad</t>
  </si>
  <si>
    <t>george.saad@hotmail.com</t>
  </si>
  <si>
    <t>+971561181840</t>
  </si>
  <si>
    <t>A UAE-based real estate developer focused on residential and tourism communities integrated with nature.</t>
  </si>
  <si>
    <t>Colossal Yard - Investments Boutique</t>
  </si>
  <si>
    <t>Rui Guerreiro Guerra</t>
  </si>
  <si>
    <t>rui@guerreiroguerra.pt</t>
  </si>
  <si>
    <t>(+) 351 926 572 175</t>
  </si>
  <si>
    <t>A boutique investment firm specializing in real estate, with a focus on hospitality and residential projects in high-potential markets.</t>
  </si>
  <si>
    <t>Steffany O'KENNEDY</t>
  </si>
  <si>
    <t>steffany.okennedy@maf.ae</t>
  </si>
  <si>
    <t>ShaikhTech</t>
  </si>
  <si>
    <t>zeeshan@shaikh-tech.com</t>
  </si>
  <si>
    <t>+966557610430</t>
  </si>
  <si>
    <t>A technology company based in Dubai, specializing in innovative solutions for various sectors. It offers services including software development, technology consulting, and digital solutions tailored to clients' needs.</t>
  </si>
  <si>
    <t>Sara Boonham</t>
  </si>
  <si>
    <t>Senior Director</t>
  </si>
  <si>
    <t>Se les contacta como D&amp;P, Si nos contestan/ en un futuro les comentamos los eventos que vamos a llevar a cabo
Sara Boonham:
 Germán Martinez german.martinez@gleeds.es</t>
  </si>
  <si>
    <t>(+) 447 824 327 024</t>
  </si>
  <si>
    <t>Modon Holding</t>
  </si>
  <si>
    <t>Richard Pilkington</t>
  </si>
  <si>
    <t>richard@pilkington@modon.com</t>
  </si>
  <si>
    <t>Is an Abu Dhabi-based master developer established in 2018 under the mandate of the Emirate's government. Its mission is to drive economic and social growth by creating dynamic and sustainable communities that position Abu Dhabi as a global business and leisure destination.</t>
  </si>
  <si>
    <t>ZEITGEIST ASSET MANAGEMENT S.R.O.</t>
  </si>
  <si>
    <t>Peter Noack</t>
  </si>
  <si>
    <t>Managing director</t>
  </si>
  <si>
    <t>jana.blahova@zeitgeist.re</t>
  </si>
  <si>
    <t>Is a Prague-based real estate asset manager specializing in the acquisition, development, and management of properties in Central and Eastern Europe, with a focus on sustainability and ESG compliance.</t>
  </si>
  <si>
    <t>Siliconwoonerf</t>
  </si>
  <si>
    <t>Adam Czechowicz</t>
  </si>
  <si>
    <t>adam.czechowicz@siliconwoonerf.com</t>
  </si>
  <si>
    <t>It is an office center.This space combines historic architecture with contemporary design, offering a modern work environment in a restored building.</t>
  </si>
  <si>
    <t>F&amp;S invest</t>
  </si>
  <si>
    <t>Radka Maximovicová</t>
  </si>
  <si>
    <t>CTO</t>
  </si>
  <si>
    <t>rmaximovicova@fsinvest.cz</t>
  </si>
  <si>
    <t>Is a Prague-based business group specializing in real estate development projects focused on quality residential housing in the vicinity of Prague.</t>
  </si>
  <si>
    <t>MTUR</t>
  </si>
  <si>
    <t>Marcelo Branco</t>
  </si>
  <si>
    <t>It corresponds to the Ministry of Tourism, a government entity responsible for regulating, promoting, and developing the tourism sector in various countries. Next,</t>
  </si>
  <si>
    <t>Secretaria Marcelo Branco</t>
  </si>
  <si>
    <t>Ministro</t>
  </si>
  <si>
    <t>Cinthia Marques</t>
  </si>
  <si>
    <t>Greenvolt Next</t>
  </si>
  <si>
    <t>Filipe R. Lopes</t>
  </si>
  <si>
    <t>D.G. Associate Director</t>
  </si>
  <si>
    <t>filipe.rlopes@greenvolt.com</t>
  </si>
  <si>
    <t>Greenvolt Next is a company specializing in solar photovoltaic and storage solutions, focused on self-consumption for businesses and industries. It is a subsidiary of the Greenvolt Group, a leader in 100% renewable energy, and operates primarily in Spain, France, and Poland.</t>
  </si>
  <si>
    <t>Carlos Kruszewski</t>
  </si>
  <si>
    <t>Country Manager Greenvolt Next Poland</t>
  </si>
  <si>
    <t>carlos.kruszewski.greenvolt.com</t>
  </si>
  <si>
    <t>Tiago Braga da Cruz</t>
  </si>
  <si>
    <t>Country Manager France</t>
  </si>
  <si>
    <t>tiago.cruz@greenvolt.com</t>
  </si>
  <si>
    <t>Marta Guimaraes</t>
  </si>
  <si>
    <t>Brand Strategist &amp; Events Manager</t>
  </si>
  <si>
    <t>marta.guimaraes@greenvolt.com</t>
  </si>
  <si>
    <t>Duarte FERREIRA</t>
  </si>
  <si>
    <t>Board Menber</t>
  </si>
  <si>
    <t>duarte.ferreira@greenvolt.com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</si>
</sst>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2">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sz val="11"/>
      <color rgb="FF222222"/>
      <name val="Calibri"/>
      <family val="2"/>
      <scheme val="minor"/>
    </font>
    <font>
      <sz val="8"/>
      <color rgb="FF000000"/>
      <name val="Helvetica Neue"/>
    </font>
    <font>
      <sz val="10"/>
      <name val="Conv_swissl"/>
    </font>
    <font>
      <sz val="9"/>
      <color rgb="FF333333"/>
      <name val="Chivo"/>
    </font>
    <font>
      <sz val="9"/>
      <color rgb="FF000000"/>
      <name val="Open Sans"/>
      <family val="2"/>
    </font>
    <font>
      <sz val="11"/>
      <color theme="0" tint="-0.34998626667073579"/>
      <name val="Calibri"/>
      <family val="2"/>
      <scheme val="minor"/>
    </font>
    <font>
      <u/>
      <sz val="11"/>
      <color theme="0" tint="-0.34998626667073579"/>
      <name val="Calibri"/>
      <family val="2"/>
      <scheme val="minor"/>
    </font>
    <font>
      <b/>
      <sz val="11"/>
      <color theme="1"/>
      <name val="Arial"/>
      <family val="2"/>
    </font>
    <font>
      <b/>
      <sz val="11"/>
      <color theme="1"/>
      <name val="Aptos Narrow"/>
      <family val="2"/>
    </font>
    <font>
      <sz val="11"/>
      <color theme="1"/>
      <name val="Aptos Narrow"/>
      <family val="2"/>
    </font>
    <font>
      <u/>
      <sz val="11"/>
      <color rgb="FF467886"/>
      <name val="Aptos Narrow"/>
      <family val="2"/>
    </font>
    <font>
      <u/>
      <sz val="11"/>
      <color theme="10"/>
      <name val="Aptos Narrow"/>
      <family val="2"/>
    </font>
    <font>
      <u/>
      <sz val="11"/>
      <color theme="1"/>
      <name val="Aptos Narrow"/>
      <family val="2"/>
    </font>
    <font>
      <sz val="11"/>
      <color rgb="FF274E13"/>
      <name val="Aptos Narrow"/>
      <family val="2"/>
    </font>
    <font>
      <u/>
      <sz val="11"/>
      <color rgb="FF0000FF"/>
      <name val="Aptos Narrow"/>
      <family val="2"/>
    </font>
    <font>
      <u/>
      <sz val="11"/>
      <color rgb="FF1155CC"/>
      <name val="Aptos Narrow"/>
      <family val="2"/>
    </font>
    <font>
      <sz val="11"/>
      <color rgb="FF000000"/>
      <name val="Aptos Narrow"/>
      <family val="2"/>
    </font>
    <font>
      <sz val="11"/>
      <color rgb="FF333333"/>
      <name val="Aptos Narrow"/>
      <family val="2"/>
    </font>
    <font>
      <b/>
      <sz val="12"/>
      <color rgb="FFFFFFFF"/>
      <name val="Lato"/>
    </font>
    <font>
      <b/>
      <u/>
      <sz val="11"/>
      <color rgb="FF0000FF"/>
      <name val="Aptos Narrow"/>
      <family val="2"/>
    </font>
    <font>
      <sz val="11"/>
      <color rgb="FF000000"/>
      <name val="Lato"/>
    </font>
    <font>
      <u/>
      <sz val="11"/>
      <color rgb="FF000000"/>
      <name val="Lato"/>
    </font>
    <font>
      <sz val="10"/>
      <color theme="1"/>
      <name val="Lato"/>
    </font>
    <font>
      <u/>
      <sz val="11"/>
      <color rgb="FF467886"/>
      <name val="Arial"/>
      <family val="2"/>
    </font>
    <font>
      <sz val="11"/>
      <color theme="1"/>
      <name val="Lato"/>
    </font>
    <font>
      <u/>
      <sz val="11"/>
      <color rgb="FF1155CC"/>
      <name val="Arial"/>
      <family val="2"/>
    </font>
    <font>
      <sz val="10"/>
      <color rgb="FF000000"/>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3F3F3"/>
        <bgColor rgb="FFF3F3F3"/>
      </patternFill>
    </fill>
    <fill>
      <patternFill patternType="solid">
        <fgColor rgb="FFFFFF00"/>
        <bgColor indexed="64"/>
      </patternFill>
    </fill>
    <fill>
      <patternFill patternType="solid">
        <fgColor rgb="FFE49EDD"/>
        <bgColor rgb="FFE49EDD"/>
      </patternFill>
    </fill>
    <fill>
      <patternFill patternType="solid">
        <fgColor rgb="FFFFFFFF"/>
        <bgColor rgb="FFFFFFFF"/>
      </patternFill>
    </fill>
    <fill>
      <patternFill patternType="solid">
        <fgColor rgb="FF538DD5"/>
        <bgColor rgb="FF538DD5"/>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2" fillId="0" borderId="0" applyNumberFormat="0" applyFill="0" applyBorder="0" applyAlignment="0" applyProtection="0"/>
  </cellStyleXfs>
  <cellXfs count="174">
    <xf numFmtId="0" fontId="0" fillId="0" borderId="0" xfId="0"/>
    <xf numFmtId="0" fontId="1" fillId="3" borderId="1" xfId="0" applyFont="1" applyFill="1" applyBorder="1"/>
    <xf numFmtId="0" fontId="1" fillId="3" borderId="2" xfId="0" applyFont="1" applyFill="1" applyBorder="1"/>
    <xf numFmtId="0" fontId="4" fillId="0" borderId="1" xfId="0" applyFont="1" applyBorder="1" applyAlignment="1">
      <alignment horizontal="left" vertical="center"/>
    </xf>
    <xf numFmtId="0" fontId="0" fillId="0" borderId="1" xfId="0" applyBorder="1" applyAlignment="1">
      <alignment horizontal="left" vertical="center"/>
    </xf>
    <xf numFmtId="0" fontId="2" fillId="0" borderId="1" xfId="1" applyBorder="1" applyAlignment="1">
      <alignment horizontal="left" vertical="center"/>
    </xf>
    <xf numFmtId="0" fontId="0" fillId="0" borderId="1" xfId="0" applyBorder="1" applyAlignment="1">
      <alignment horizontal="left" vertical="center" wrapText="1"/>
    </xf>
    <xf numFmtId="0" fontId="0" fillId="5" borderId="1" xfId="0" applyFill="1" applyBorder="1" applyAlignment="1">
      <alignment horizontal="left" vertical="center"/>
    </xf>
    <xf numFmtId="0" fontId="2" fillId="5" borderId="1" xfId="1" applyFill="1" applyBorder="1" applyAlignment="1">
      <alignment horizontal="left" vertical="center"/>
    </xf>
    <xf numFmtId="0" fontId="0" fillId="5" borderId="1" xfId="0" applyFill="1" applyBorder="1" applyAlignment="1">
      <alignment horizontal="left" vertical="center" wrapText="1"/>
    </xf>
    <xf numFmtId="0" fontId="0" fillId="0" borderId="2" xfId="0" applyBorder="1"/>
    <xf numFmtId="0" fontId="0" fillId="0" borderId="1" xfId="0" applyBorder="1"/>
    <xf numFmtId="0" fontId="2" fillId="0" borderId="1" xfId="1" applyFill="1" applyBorder="1"/>
    <xf numFmtId="0" fontId="0" fillId="0" borderId="3" xfId="0" applyBorder="1"/>
    <xf numFmtId="0" fontId="0" fillId="0" borderId="4" xfId="0" applyBorder="1"/>
    <xf numFmtId="0" fontId="2" fillId="0" borderId="0" xfId="1" applyFill="1" applyBorder="1"/>
    <xf numFmtId="49" fontId="2" fillId="0" borderId="1" xfId="1" applyNumberFormat="1" applyBorder="1" applyAlignment="1">
      <alignment horizontal="left" vertical="center" wrapText="1"/>
    </xf>
    <xf numFmtId="49" fontId="2" fillId="0" borderId="1" xfId="1" applyNumberFormat="1" applyBorder="1" applyAlignment="1">
      <alignment horizontal="left" vertical="center"/>
    </xf>
    <xf numFmtId="0" fontId="0" fillId="4" borderId="4" xfId="0" applyFill="1" applyBorder="1"/>
    <xf numFmtId="49" fontId="0" fillId="0" borderId="1" xfId="0" applyNumberFormat="1" applyBorder="1" applyAlignment="1">
      <alignment horizontal="left" vertical="center"/>
    </xf>
    <xf numFmtId="0" fontId="3" fillId="0" borderId="1" xfId="0" applyFont="1" applyBorder="1" applyAlignment="1">
      <alignment horizontal="left" vertical="center"/>
    </xf>
    <xf numFmtId="0" fontId="3" fillId="5" borderId="1" xfId="0" applyFont="1" applyFill="1" applyBorder="1" applyAlignment="1">
      <alignment horizontal="left" vertical="center"/>
    </xf>
    <xf numFmtId="49" fontId="0" fillId="0" borderId="1" xfId="0" applyNumberFormat="1" applyBorder="1" applyAlignment="1">
      <alignment horizontal="left" vertical="center" wrapText="1"/>
    </xf>
    <xf numFmtId="49" fontId="0" fillId="0" borderId="4" xfId="0" applyNumberFormat="1" applyBorder="1" applyAlignment="1">
      <alignment horizontal="left" vertical="center"/>
    </xf>
    <xf numFmtId="0" fontId="2" fillId="0" borderId="1" xfId="1" applyFill="1" applyBorder="1" applyAlignment="1"/>
    <xf numFmtId="0" fontId="1" fillId="2" borderId="5" xfId="0" applyFont="1" applyFill="1" applyBorder="1"/>
    <xf numFmtId="0" fontId="1" fillId="2" borderId="6" xfId="0" applyFont="1" applyFill="1" applyBorder="1"/>
    <xf numFmtId="0" fontId="1" fillId="2" borderId="7" xfId="0" applyFont="1" applyFill="1" applyBorder="1"/>
    <xf numFmtId="0" fontId="1" fillId="3" borderId="8" xfId="0" applyFont="1" applyFill="1" applyBorder="1"/>
    <xf numFmtId="0" fontId="0" fillId="0" borderId="8" xfId="0" applyBorder="1" applyAlignment="1">
      <alignment horizontal="center" vertical="center" wrapText="1"/>
    </xf>
    <xf numFmtId="0" fontId="0" fillId="5" borderId="8" xfId="0" applyFill="1" applyBorder="1" applyAlignment="1">
      <alignment horizontal="center" vertical="center" wrapText="1"/>
    </xf>
    <xf numFmtId="0" fontId="0" fillId="0" borderId="8" xfId="0" quotePrefix="1" applyBorder="1" applyAlignment="1">
      <alignment horizontal="center" vertical="center" wrapText="1"/>
    </xf>
    <xf numFmtId="0" fontId="4" fillId="0" borderId="4" xfId="0" applyFont="1" applyBorder="1" applyAlignment="1">
      <alignment horizontal="left" vertical="center"/>
    </xf>
    <xf numFmtId="0" fontId="0" fillId="6" borderId="4" xfId="0" applyFill="1" applyBorder="1" applyAlignment="1">
      <alignment horizontal="left" vertical="center"/>
    </xf>
    <xf numFmtId="0" fontId="2" fillId="6" borderId="4" xfId="1" applyFill="1" applyBorder="1" applyAlignment="1">
      <alignment horizontal="left" vertical="center"/>
    </xf>
    <xf numFmtId="0" fontId="0" fillId="6" borderId="4" xfId="0" applyFill="1" applyBorder="1" applyAlignment="1">
      <alignment horizontal="left" vertical="center" wrapText="1"/>
    </xf>
    <xf numFmtId="0" fontId="0" fillId="6" borderId="9" xfId="0" applyFill="1" applyBorder="1" applyAlignment="1">
      <alignment horizontal="center" vertical="center" wrapText="1"/>
    </xf>
    <xf numFmtId="0" fontId="3" fillId="0" borderId="1" xfId="0" applyFont="1" applyBorder="1" applyAlignment="1">
      <alignment vertical="center"/>
    </xf>
    <xf numFmtId="0" fontId="2" fillId="0" borderId="1" xfId="1" applyBorder="1"/>
    <xf numFmtId="0" fontId="3" fillId="0" borderId="1" xfId="0" applyFont="1" applyBorder="1"/>
    <xf numFmtId="0" fontId="2" fillId="0" borderId="1" xfId="1" applyBorder="1" applyAlignment="1">
      <alignment vertical="center"/>
    </xf>
    <xf numFmtId="0" fontId="0" fillId="0" borderId="8" xfId="0" applyBorder="1"/>
    <xf numFmtId="0" fontId="2" fillId="0" borderId="4" xfId="1" applyBorder="1"/>
    <xf numFmtId="0" fontId="0" fillId="0" borderId="9" xfId="0" applyBorder="1"/>
    <xf numFmtId="49" fontId="5" fillId="0" borderId="1" xfId="0" applyNumberFormat="1" applyFont="1" applyBorder="1" applyAlignment="1">
      <alignment horizontal="left" vertical="center" wrapText="1"/>
    </xf>
    <xf numFmtId="49" fontId="0" fillId="0" borderId="8" xfId="0" applyNumberFormat="1" applyBorder="1" applyAlignment="1">
      <alignment horizontal="center" vertical="center"/>
    </xf>
    <xf numFmtId="49" fontId="5" fillId="0" borderId="8" xfId="0" applyNumberFormat="1" applyFont="1" applyBorder="1" applyAlignment="1">
      <alignment horizontal="center" vertical="center"/>
    </xf>
    <xf numFmtId="49" fontId="0" fillId="0" borderId="8" xfId="0" applyNumberFormat="1" applyBorder="1" applyAlignment="1">
      <alignment vertical="center"/>
    </xf>
    <xf numFmtId="0" fontId="1" fillId="3" borderId="2" xfId="0" applyFont="1" applyFill="1" applyBorder="1" applyAlignment="1">
      <alignment horizontal="left"/>
    </xf>
    <xf numFmtId="0" fontId="1" fillId="3" borderId="1" xfId="0" applyFont="1" applyFill="1" applyBorder="1" applyAlignment="1">
      <alignment horizontal="left"/>
    </xf>
    <xf numFmtId="0" fontId="0" fillId="0" borderId="1" xfId="0"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3" borderId="8" xfId="0" applyFont="1" applyFill="1" applyBorder="1" applyAlignment="1">
      <alignment horizontal="left"/>
    </xf>
    <xf numFmtId="0" fontId="0" fillId="0" borderId="2" xfId="0" applyBorder="1" applyAlignment="1">
      <alignment horizontal="left"/>
    </xf>
    <xf numFmtId="0" fontId="0" fillId="0" borderId="8" xfId="0" applyBorder="1" applyAlignment="1">
      <alignment horizontal="left" vertical="center"/>
    </xf>
    <xf numFmtId="49" fontId="0" fillId="0" borderId="8" xfId="0" applyNumberFormat="1"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49" fontId="2" fillId="0" borderId="4" xfId="1" applyNumberFormat="1" applyBorder="1" applyAlignment="1">
      <alignment horizontal="left" vertical="center"/>
    </xf>
    <xf numFmtId="49" fontId="0" fillId="0" borderId="9" xfId="0" applyNumberFormat="1" applyBorder="1" applyAlignment="1">
      <alignment horizontal="left" vertical="center"/>
    </xf>
    <xf numFmtId="0" fontId="2" fillId="0" borderId="0" xfId="1"/>
    <xf numFmtId="49" fontId="0" fillId="7" borderId="1" xfId="0" applyNumberFormat="1" applyFill="1" applyBorder="1" applyAlignment="1">
      <alignment horizontal="left" vertical="center"/>
    </xf>
    <xf numFmtId="49" fontId="5" fillId="0" borderId="1" xfId="0" applyNumberFormat="1" applyFont="1" applyBorder="1" applyAlignment="1">
      <alignment horizontal="left" vertical="center"/>
    </xf>
    <xf numFmtId="0" fontId="2" fillId="0" borderId="0" xfId="1" applyAlignment="1">
      <alignment vertical="center"/>
    </xf>
    <xf numFmtId="0" fontId="2" fillId="0" borderId="0" xfId="1" applyAlignment="1">
      <alignment horizontal="left" vertical="center" wrapText="1"/>
    </xf>
    <xf numFmtId="0" fontId="0" fillId="0" borderId="0" xfId="0" applyAlignment="1">
      <alignment horizontal="left"/>
    </xf>
    <xf numFmtId="49" fontId="0" fillId="0" borderId="0" xfId="0" applyNumberFormat="1" applyAlignment="1">
      <alignment horizontal="left" vertical="center"/>
    </xf>
    <xf numFmtId="49" fontId="2" fillId="0" borderId="0" xfId="1" applyNumberForma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6" borderId="0" xfId="0" applyFill="1" applyAlignment="1">
      <alignment horizontal="left" vertical="center"/>
    </xf>
    <xf numFmtId="0" fontId="0" fillId="6" borderId="0" xfId="0" applyFill="1" applyAlignment="1">
      <alignment horizontal="left" vertical="center" wrapText="1"/>
    </xf>
    <xf numFmtId="0" fontId="0" fillId="6" borderId="0" xfId="0" applyFill="1" applyAlignment="1">
      <alignment horizontal="center" vertical="center" wrapText="1"/>
    </xf>
    <xf numFmtId="0" fontId="0" fillId="0" borderId="15" xfId="0" applyBorder="1"/>
    <xf numFmtId="0" fontId="0" fillId="0" borderId="14" xfId="0" applyBorder="1"/>
    <xf numFmtId="0" fontId="0" fillId="4" borderId="14" xfId="0" applyFill="1" applyBorder="1"/>
    <xf numFmtId="0" fontId="2" fillId="4" borderId="0" xfId="1" applyFill="1" applyBorder="1"/>
    <xf numFmtId="0" fontId="1" fillId="4" borderId="7" xfId="0" applyFont="1" applyFill="1" applyBorder="1"/>
    <xf numFmtId="0" fontId="2" fillId="0" borderId="0" xfId="1" applyBorder="1" applyAlignment="1">
      <alignment vertical="center"/>
    </xf>
    <xf numFmtId="0" fontId="0" fillId="0" borderId="18" xfId="0" applyBorder="1"/>
    <xf numFmtId="0" fontId="0" fillId="0" borderId="19" xfId="0" applyBorder="1"/>
    <xf numFmtId="0" fontId="0" fillId="0" borderId="11" xfId="0" applyBorder="1" applyAlignment="1">
      <alignment horizontal="left" vertical="center"/>
    </xf>
    <xf numFmtId="0" fontId="2" fillId="0" borderId="11" xfId="1" applyBorder="1" applyAlignment="1">
      <alignment horizontal="left" vertical="center"/>
    </xf>
    <xf numFmtId="0" fontId="0" fillId="0" borderId="1" xfId="0" applyBorder="1" applyAlignment="1">
      <alignment vertical="center"/>
    </xf>
    <xf numFmtId="0" fontId="0" fillId="0" borderId="5" xfId="0" applyBorder="1" applyAlignment="1">
      <alignment horizontal="left"/>
    </xf>
    <xf numFmtId="49" fontId="0" fillId="0" borderId="6" xfId="0" applyNumberFormat="1" applyBorder="1" applyAlignment="1">
      <alignment horizontal="left" vertical="center"/>
    </xf>
    <xf numFmtId="0" fontId="0" fillId="0" borderId="6" xfId="0" applyBorder="1" applyAlignment="1">
      <alignment horizontal="left"/>
    </xf>
    <xf numFmtId="49" fontId="2" fillId="0" borderId="6" xfId="1" applyNumberFormat="1" applyBorder="1" applyAlignment="1">
      <alignment horizontal="left" vertical="center"/>
    </xf>
    <xf numFmtId="49" fontId="0" fillId="0" borderId="7" xfId="0" applyNumberForma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vertical="center"/>
    </xf>
    <xf numFmtId="0" fontId="1" fillId="3" borderId="12" xfId="0" applyFont="1" applyFill="1" applyBorder="1"/>
    <xf numFmtId="0" fontId="1" fillId="3" borderId="10" xfId="0" applyFont="1" applyFill="1" applyBorder="1"/>
    <xf numFmtId="0" fontId="0" fillId="0" borderId="20" xfId="0" applyBorder="1" applyAlignment="1">
      <alignment horizontal="left" vertical="center"/>
    </xf>
    <xf numFmtId="49" fontId="0" fillId="0" borderId="21" xfId="0" applyNumberFormat="1" applyBorder="1" applyAlignment="1">
      <alignment horizontal="left" vertical="center"/>
    </xf>
    <xf numFmtId="49" fontId="0" fillId="0" borderId="11" xfId="0" applyNumberFormat="1" applyBorder="1" applyAlignment="1">
      <alignment horizontal="left" vertical="center"/>
    </xf>
    <xf numFmtId="0" fontId="0" fillId="0" borderId="11" xfId="0" applyBorder="1" applyAlignment="1">
      <alignment vertical="center"/>
    </xf>
    <xf numFmtId="0" fontId="0" fillId="0" borderId="11" xfId="0" applyBorder="1" applyAlignment="1">
      <alignment horizontal="left"/>
    </xf>
    <xf numFmtId="0" fontId="2" fillId="0" borderId="11" xfId="1" applyBorder="1"/>
    <xf numFmtId="49" fontId="0" fillId="0" borderId="22" xfId="0" applyNumberFormat="1" applyBorder="1" applyAlignment="1">
      <alignment horizontal="left" vertical="center"/>
    </xf>
    <xf numFmtId="0" fontId="6" fillId="0" borderId="0" xfId="0" applyFont="1"/>
    <xf numFmtId="0" fontId="0" fillId="0" borderId="10"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14" xfId="1" applyBorder="1" applyAlignment="1">
      <alignment horizontal="left" vertical="center"/>
    </xf>
    <xf numFmtId="0" fontId="2" fillId="0" borderId="11" xfId="1" applyBorder="1" applyAlignment="1">
      <alignment horizontal="left" vertical="center"/>
    </xf>
    <xf numFmtId="0" fontId="0" fillId="0" borderId="12" xfId="0" applyBorder="1" applyAlignment="1">
      <alignment horizontal="center"/>
    </xf>
    <xf numFmtId="0" fontId="0" fillId="0" borderId="13" xfId="0" applyBorder="1" applyAlignment="1">
      <alignment horizontal="center"/>
    </xf>
    <xf numFmtId="0" fontId="0" fillId="0" borderId="2" xfId="0"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2" fillId="0" borderId="1" xfId="1" applyBorder="1" applyAlignment="1">
      <alignment horizontal="left" vertical="center"/>
    </xf>
    <xf numFmtId="0" fontId="1" fillId="2" borderId="16" xfId="0" applyFont="1" applyFill="1" applyBorder="1" applyAlignment="1">
      <alignment horizontal="left"/>
    </xf>
    <xf numFmtId="0" fontId="1" fillId="2" borderId="17" xfId="0" applyFont="1" applyFill="1" applyBorder="1" applyAlignment="1">
      <alignment horizontal="left"/>
    </xf>
    <xf numFmtId="3" fontId="0" fillId="0" borderId="0" xfId="0" applyNumberFormat="1"/>
    <xf numFmtId="3" fontId="2" fillId="0" borderId="0" xfId="1" applyNumberFormat="1"/>
    <xf numFmtId="0" fontId="7" fillId="0" borderId="0" xfId="0" applyFont="1"/>
    <xf numFmtId="3" fontId="7" fillId="0" borderId="0" xfId="0" applyNumberFormat="1" applyFont="1"/>
    <xf numFmtId="0" fontId="8" fillId="0" borderId="0" xfId="0" applyFont="1"/>
    <xf numFmtId="0" fontId="9" fillId="0" borderId="0" xfId="0" applyFont="1"/>
    <xf numFmtId="0" fontId="10" fillId="0" borderId="0" xfId="0" applyFont="1"/>
    <xf numFmtId="0" fontId="11" fillId="0" borderId="0" xfId="1" applyFont="1"/>
    <xf numFmtId="3" fontId="10" fillId="0" borderId="0" xfId="0" applyNumberFormat="1" applyFont="1"/>
    <xf numFmtId="0" fontId="2" fillId="0" borderId="0" xfId="1" applyAlignment="1">
      <alignment wrapText="1"/>
    </xf>
    <xf numFmtId="0" fontId="1" fillId="0" borderId="0" xfId="0" applyFont="1"/>
    <xf numFmtId="0" fontId="0" fillId="0" borderId="0" xfId="0" applyFill="1"/>
    <xf numFmtId="0" fontId="1" fillId="0" borderId="5" xfId="0" applyFont="1" applyFill="1" applyBorder="1"/>
    <xf numFmtId="0" fontId="1" fillId="0" borderId="2" xfId="0" applyFont="1" applyFill="1" applyBorder="1"/>
    <xf numFmtId="0" fontId="0" fillId="0" borderId="2" xfId="0" applyFill="1" applyBorder="1"/>
    <xf numFmtId="0" fontId="1" fillId="0" borderId="0" xfId="0" applyFont="1" applyFill="1"/>
    <xf numFmtId="0" fontId="10" fillId="0" borderId="0" xfId="0" applyFont="1" applyFill="1"/>
    <xf numFmtId="0" fontId="12" fillId="8" borderId="0" xfId="0" applyFont="1" applyFill="1"/>
    <xf numFmtId="0" fontId="13" fillId="8" borderId="0" xfId="0" applyFont="1" applyFill="1" applyAlignment="1">
      <alignment horizontal="left"/>
    </xf>
    <xf numFmtId="0" fontId="14" fillId="0" borderId="0" xfId="0" applyFont="1"/>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alignment horizontal="left"/>
    </xf>
    <xf numFmtId="0" fontId="15" fillId="0" borderId="0" xfId="0" applyFont="1" applyAlignment="1">
      <alignment horizontal="left" vertical="center"/>
    </xf>
    <xf numFmtId="0" fontId="16" fillId="0" borderId="0" xfId="1" applyFont="1" applyBorder="1" applyAlignment="1">
      <alignment horizontal="left"/>
    </xf>
    <xf numFmtId="0" fontId="2" fillId="0" borderId="0" xfId="1" applyBorder="1" applyAlignment="1">
      <alignment horizontal="left" vertical="center"/>
    </xf>
    <xf numFmtId="0" fontId="14" fillId="0" borderId="0" xfId="0" applyFont="1" applyAlignment="1">
      <alignment horizontal="left" vertical="center"/>
    </xf>
    <xf numFmtId="0" fontId="17" fillId="0" borderId="0" xfId="0" applyFont="1" applyAlignment="1">
      <alignment horizontal="left"/>
    </xf>
    <xf numFmtId="0" fontId="16" fillId="0" borderId="0" xfId="1" applyFont="1" applyBorder="1" applyAlignment="1">
      <alignment horizontal="left" vertical="center"/>
    </xf>
    <xf numFmtId="0" fontId="18" fillId="0" borderId="0" xfId="0" applyFont="1"/>
    <xf numFmtId="0" fontId="16" fillId="0" borderId="0" xfId="0" applyFont="1" applyAlignment="1">
      <alignment vertical="center" wrapText="1"/>
    </xf>
    <xf numFmtId="0" fontId="19" fillId="0" borderId="0" xfId="0" applyFont="1" applyAlignment="1">
      <alignment horizontal="left"/>
    </xf>
    <xf numFmtId="0" fontId="19" fillId="0" borderId="0" xfId="0" applyFont="1" applyAlignment="1">
      <alignment horizontal="left"/>
    </xf>
    <xf numFmtId="0" fontId="21" fillId="0" borderId="0" xfId="0" applyFont="1" applyAlignment="1">
      <alignment horizontal="left"/>
    </xf>
    <xf numFmtId="0" fontId="22" fillId="0" borderId="0" xfId="0" applyFont="1" applyAlignment="1">
      <alignment horizontal="left"/>
    </xf>
    <xf numFmtId="0" fontId="14" fillId="9" borderId="0" xfId="0" applyFont="1" applyFill="1"/>
    <xf numFmtId="0" fontId="14" fillId="9" borderId="0" xfId="0" applyFont="1" applyFill="1" applyAlignment="1">
      <alignment horizontal="left"/>
    </xf>
    <xf numFmtId="0" fontId="13" fillId="8" borderId="0" xfId="0" applyFont="1" applyFill="1" applyAlignment="1">
      <alignment horizontal="left" vertical="center"/>
    </xf>
    <xf numFmtId="0" fontId="21" fillId="0" borderId="0" xfId="0" applyFont="1" applyAlignment="1">
      <alignment horizontal="left" vertical="center"/>
    </xf>
    <xf numFmtId="0" fontId="23" fillId="10" borderId="0" xfId="0" applyFont="1" applyFill="1" applyAlignment="1">
      <alignment horizontal="center" vertical="center" wrapText="1"/>
    </xf>
    <xf numFmtId="0" fontId="23" fillId="10" borderId="0" xfId="0" applyFont="1" applyFill="1" applyAlignment="1">
      <alignment horizontal="center" vertical="center"/>
    </xf>
    <xf numFmtId="0" fontId="24" fillId="9" borderId="0" xfId="0" applyFont="1" applyFill="1" applyAlignment="1">
      <alignment horizontal="center" vertical="center" wrapText="1"/>
    </xf>
    <xf numFmtId="0" fontId="25" fillId="9" borderId="23" xfId="0" applyFont="1" applyFill="1" applyBorder="1" applyAlignment="1">
      <alignment horizontal="center" vertical="center" wrapText="1"/>
    </xf>
    <xf numFmtId="0" fontId="26" fillId="9" borderId="23" xfId="0" applyFont="1" applyFill="1" applyBorder="1" applyAlignment="1">
      <alignment horizontal="center" vertical="center" wrapText="1"/>
    </xf>
    <xf numFmtId="164" fontId="14" fillId="9" borderId="0" xfId="0" applyNumberFormat="1" applyFont="1" applyFill="1" applyAlignment="1">
      <alignment horizontal="center" vertical="center" wrapText="1"/>
    </xf>
    <xf numFmtId="0" fontId="27" fillId="9" borderId="0" xfId="0" applyFont="1" applyFill="1" applyAlignment="1">
      <alignment horizontal="center" vertical="center" wrapText="1"/>
    </xf>
    <xf numFmtId="0" fontId="28" fillId="9" borderId="0" xfId="0" applyFont="1" applyFill="1" applyAlignment="1">
      <alignment horizontal="center" vertical="center" wrapText="1"/>
    </xf>
    <xf numFmtId="164" fontId="29" fillId="9" borderId="0" xfId="0" applyNumberFormat="1" applyFont="1" applyFill="1" applyAlignment="1">
      <alignment horizontal="center" vertical="center" wrapText="1"/>
    </xf>
    <xf numFmtId="0" fontId="27" fillId="9" borderId="0" xfId="0" applyFont="1" applyFill="1" applyAlignment="1">
      <alignment horizontal="left" vertical="center" wrapText="1"/>
    </xf>
    <xf numFmtId="0" fontId="13" fillId="9" borderId="0" xfId="0" applyFont="1" applyFill="1" applyAlignment="1">
      <alignment horizontal="center" vertical="center" wrapText="1"/>
    </xf>
    <xf numFmtId="164" fontId="29" fillId="9" borderId="0" xfId="0" quotePrefix="1" applyNumberFormat="1" applyFont="1" applyFill="1" applyAlignment="1">
      <alignment horizontal="center" vertical="center" wrapText="1"/>
    </xf>
  </cellXfs>
  <cellStyles count="2">
    <cellStyle name="Hiperlink" xfId="1" builtinId="8"/>
    <cellStyle name="Normal" xfId="0" builtinId="0"/>
  </cellStyles>
  <dxfs count="2">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anguinetiarquitectura.com/" TargetMode="External"/><Relationship Id="rId13" Type="http://schemas.openxmlformats.org/officeDocument/2006/relationships/hyperlink" Target="https://www.cosapiinmobiliaria.com.pe/" TargetMode="External"/><Relationship Id="rId3" Type="http://schemas.openxmlformats.org/officeDocument/2006/relationships/hyperlink" Target="http://www.centenario.com.pe/" TargetMode="External"/><Relationship Id="rId7" Type="http://schemas.openxmlformats.org/officeDocument/2006/relationships/hyperlink" Target="http://www.fugusa.pe/" TargetMode="External"/><Relationship Id="rId12" Type="http://schemas.openxmlformats.org/officeDocument/2006/relationships/hyperlink" Target="mailto:f.schriqui@bouygues-construction.com" TargetMode="External"/><Relationship Id="rId2" Type="http://schemas.openxmlformats.org/officeDocument/2006/relationships/hyperlink" Target="http://www.crearco.com.pe/" TargetMode="External"/><Relationship Id="rId1" Type="http://schemas.openxmlformats.org/officeDocument/2006/relationships/hyperlink" Target="http://www.dessin-technisch.com/" TargetMode="External"/><Relationship Id="rId6" Type="http://schemas.openxmlformats.org/officeDocument/2006/relationships/hyperlink" Target="http://www.falabella.com.pe/" TargetMode="External"/><Relationship Id="rId11" Type="http://schemas.openxmlformats.org/officeDocument/2006/relationships/hyperlink" Target="mailto:rcastro@fugusa.pe" TargetMode="External"/><Relationship Id="rId5" Type="http://schemas.openxmlformats.org/officeDocument/2006/relationships/hyperlink" Target="http://www.jockeyplaza.com.pe/" TargetMode="External"/><Relationship Id="rId10" Type="http://schemas.openxmlformats.org/officeDocument/2006/relationships/hyperlink" Target="http://www.urbi.com.pe/" TargetMode="External"/><Relationship Id="rId4" Type="http://schemas.openxmlformats.org/officeDocument/2006/relationships/hyperlink" Target="http://www.seinfeldarquitectos.com/" TargetMode="External"/><Relationship Id="rId9" Type="http://schemas.openxmlformats.org/officeDocument/2006/relationships/hyperlink" Target="http://www.belmond.com/"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morales@prabyc.com.co" TargetMode="External"/><Relationship Id="rId3" Type="http://schemas.openxmlformats.org/officeDocument/2006/relationships/hyperlink" Target="mailto:fernando.araque@amarilo.com" TargetMode="External"/><Relationship Id="rId7" Type="http://schemas.openxmlformats.org/officeDocument/2006/relationships/hyperlink" Target="mailto:mariateresa@revistaequipar.com" TargetMode="External"/><Relationship Id="rId12" Type="http://schemas.openxmlformats.org/officeDocument/2006/relationships/printerSettings" Target="../printerSettings/printerSettings2.bin"/><Relationship Id="rId2" Type="http://schemas.openxmlformats.org/officeDocument/2006/relationships/hyperlink" Target="mailto:administrativa@lamansioninversiones.com" TargetMode="External"/><Relationship Id="rId1" Type="http://schemas.openxmlformats.org/officeDocument/2006/relationships/hyperlink" Target="mailto:nicolas.serna@cnv.com.co" TargetMode="External"/><Relationship Id="rId6" Type="http://schemas.openxmlformats.org/officeDocument/2006/relationships/hyperlink" Target="mailto:alejandro.velez@triada.com.co" TargetMode="External"/><Relationship Id="rId11" Type="http://schemas.openxmlformats.org/officeDocument/2006/relationships/hyperlink" Target="mailto:Gerencia@epic-consultores.co" TargetMode="External"/><Relationship Id="rId5" Type="http://schemas.openxmlformats.org/officeDocument/2006/relationships/hyperlink" Target="mailto:cpacheco@incol.com.co" TargetMode="External"/><Relationship Id="rId10" Type="http://schemas.openxmlformats.org/officeDocument/2006/relationships/hyperlink" Target="mailto:lissetek.barrera@constructoracolpatria.com" TargetMode="External"/><Relationship Id="rId4" Type="http://schemas.openxmlformats.org/officeDocument/2006/relationships/hyperlink" Target="mailto:jcespedes@grupograma.com" TargetMode="External"/><Relationship Id="rId9" Type="http://schemas.openxmlformats.org/officeDocument/2006/relationships/hyperlink" Target="mailto:ptoro@eldorado.aero"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jenny.curis@urbandomus.com.py" TargetMode="External"/><Relationship Id="rId18" Type="http://schemas.openxmlformats.org/officeDocument/2006/relationships/hyperlink" Target="https://es-la.facebook.com/kingosupermercados/" TargetMode="External"/><Relationship Id="rId26" Type="http://schemas.openxmlformats.org/officeDocument/2006/relationships/hyperlink" Target="mailto:alberto.barrail@sanroque.com.py" TargetMode="External"/><Relationship Id="rId39" Type="http://schemas.openxmlformats.org/officeDocument/2006/relationships/hyperlink" Target="http://www.abh.com.py/" TargetMode="External"/><Relationship Id="rId21" Type="http://schemas.openxmlformats.org/officeDocument/2006/relationships/hyperlink" Target="mailto:nicolas@str.com.py" TargetMode="External"/><Relationship Id="rId34" Type="http://schemas.openxmlformats.org/officeDocument/2006/relationships/hyperlink" Target="https://www.petraurbana.com/" TargetMode="External"/><Relationship Id="rId7" Type="http://schemas.openxmlformats.org/officeDocument/2006/relationships/hyperlink" Target="http://www.merida.com.py/" TargetMode="External"/><Relationship Id="rId2" Type="http://schemas.openxmlformats.org/officeDocument/2006/relationships/hyperlink" Target="mailto:aldocristaldokegler@bauen.com.py" TargetMode="External"/><Relationship Id="rId16" Type="http://schemas.openxmlformats.org/officeDocument/2006/relationships/hyperlink" Target="https://www.facebook.com/delimarketpy/" TargetMode="External"/><Relationship Id="rId20" Type="http://schemas.openxmlformats.org/officeDocument/2006/relationships/hyperlink" Target="mailto:miltoncmiranda@gmail.com" TargetMode="External"/><Relationship Id="rId29" Type="http://schemas.openxmlformats.org/officeDocument/2006/relationships/hyperlink" Target="https://www.cci.com.py/" TargetMode="External"/><Relationship Id="rId41" Type="http://schemas.openxmlformats.org/officeDocument/2006/relationships/printerSettings" Target="../printerSettings/printerSettings3.bin"/><Relationship Id="rId1" Type="http://schemas.openxmlformats.org/officeDocument/2006/relationships/hyperlink" Target="mailto:jcanillas@jca.com.py" TargetMode="External"/><Relationship Id="rId6" Type="http://schemas.openxmlformats.org/officeDocument/2006/relationships/hyperlink" Target="https://es-la.facebook.com/pages/category/Industrial-Company/ALD-Construcciones-Paraguay-SRL-170994076870533/" TargetMode="External"/><Relationship Id="rId11" Type="http://schemas.openxmlformats.org/officeDocument/2006/relationships/hyperlink" Target="mailto:ing.pablopavon@gmail.com" TargetMode="External"/><Relationship Id="rId24" Type="http://schemas.openxmlformats.org/officeDocument/2006/relationships/hyperlink" Target="mailto:felipe.gomez@gomezabente.com.py" TargetMode="External"/><Relationship Id="rId32" Type="http://schemas.openxmlformats.org/officeDocument/2006/relationships/hyperlink" Target="http://www.tedec.com.py/" TargetMode="External"/><Relationship Id="rId37" Type="http://schemas.openxmlformats.org/officeDocument/2006/relationships/hyperlink" Target="https://www.agb.com.py/" TargetMode="External"/><Relationship Id="rId40" Type="http://schemas.openxmlformats.org/officeDocument/2006/relationships/hyperlink" Target="https://azinversiones.com/" TargetMode="External"/><Relationship Id="rId5" Type="http://schemas.openxmlformats.org/officeDocument/2006/relationships/hyperlink" Target="https://www.alsina.com/category/alsina-paraguay/" TargetMode="External"/><Relationship Id="rId15" Type="http://schemas.openxmlformats.org/officeDocument/2006/relationships/hyperlink" Target="http://canopy.com.py/" TargetMode="External"/><Relationship Id="rId23" Type="http://schemas.openxmlformats.org/officeDocument/2006/relationships/hyperlink" Target="mailto:carlos@petraurbana.com" TargetMode="External"/><Relationship Id="rId28" Type="http://schemas.openxmlformats.org/officeDocument/2006/relationships/hyperlink" Target="mailto:info@fortalezainmuebles.com" TargetMode="External"/><Relationship Id="rId36" Type="http://schemas.openxmlformats.org/officeDocument/2006/relationships/hyperlink" Target="https://www.str.com.py/" TargetMode="External"/><Relationship Id="rId10" Type="http://schemas.openxmlformats.org/officeDocument/2006/relationships/hyperlink" Target="mailto:estarq@estarq.com.py" TargetMode="External"/><Relationship Id="rId19" Type="http://schemas.openxmlformats.org/officeDocument/2006/relationships/hyperlink" Target="mailto:lflecha@barcosyrodados.com.py" TargetMode="External"/><Relationship Id="rId31" Type="http://schemas.openxmlformats.org/officeDocument/2006/relationships/hyperlink" Target="https://www.fortalezainmuebles.com/" TargetMode="External"/><Relationship Id="rId4" Type="http://schemas.openxmlformats.org/officeDocument/2006/relationships/hyperlink" Target="https://www.estarq.com.py/index.php/es/" TargetMode="External"/><Relationship Id="rId9" Type="http://schemas.openxmlformats.org/officeDocument/2006/relationships/hyperlink" Target="http://www.fanal.com.py/%20(desativado)" TargetMode="External"/><Relationship Id="rId14" Type="http://schemas.openxmlformats.org/officeDocument/2006/relationships/hyperlink" Target="http://www.deconstructora.com.py/home/" TargetMode="External"/><Relationship Id="rId22" Type="http://schemas.openxmlformats.org/officeDocument/2006/relationships/hyperlink" Target="mailto:milton.jara@azinversiones.com" TargetMode="External"/><Relationship Id="rId27" Type="http://schemas.openxmlformats.org/officeDocument/2006/relationships/hyperlink" Target="http://www.sanroque.com.py/" TargetMode="External"/><Relationship Id="rId30" Type="http://schemas.openxmlformats.org/officeDocument/2006/relationships/hyperlink" Target="http://www.abh.com.py/" TargetMode="External"/><Relationship Id="rId35" Type="http://schemas.openxmlformats.org/officeDocument/2006/relationships/hyperlink" Target="https://www.ihg.com/crowneplaza/hotels/us/en/asuncion/asucp/hoteldetail?cm_mmc=GoogleMaps-_-CP-_-PY-_-ASUCP" TargetMode="External"/><Relationship Id="rId8" Type="http://schemas.openxmlformats.org/officeDocument/2006/relationships/hyperlink" Target="http://www.grupobarcelona.com.py/" TargetMode="External"/><Relationship Id="rId3" Type="http://schemas.openxmlformats.org/officeDocument/2006/relationships/hyperlink" Target="mailto:marco.facetti@mafado.com.py" TargetMode="External"/><Relationship Id="rId12" Type="http://schemas.openxmlformats.org/officeDocument/2006/relationships/hyperlink" Target="mailto:info@merida.com.py" TargetMode="External"/><Relationship Id="rId17" Type="http://schemas.openxmlformats.org/officeDocument/2006/relationships/hyperlink" Target="http://www.barcosyrodados.com.py/" TargetMode="External"/><Relationship Id="rId25" Type="http://schemas.openxmlformats.org/officeDocument/2006/relationships/hyperlink" Target="mailto:josecarlos@fanal.com.py%20(desativado)" TargetMode="External"/><Relationship Id="rId33" Type="http://schemas.openxmlformats.org/officeDocument/2006/relationships/hyperlink" Target="http://gomezabente.com.py/" TargetMode="External"/><Relationship Id="rId38" Type="http://schemas.openxmlformats.org/officeDocument/2006/relationships/hyperlink" Target="http://www.codasvuyk.com.py/"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j.busemeyer@blauraum.eu" TargetMode="External"/><Relationship Id="rId21" Type="http://schemas.openxmlformats.org/officeDocument/2006/relationships/hyperlink" Target="https://www.dextermoren.com/" TargetMode="External"/><Relationship Id="rId42" Type="http://schemas.openxmlformats.org/officeDocument/2006/relationships/hyperlink" Target="http://www.turismo.gov.br/" TargetMode="External"/><Relationship Id="rId63" Type="http://schemas.openxmlformats.org/officeDocument/2006/relationships/hyperlink" Target="https://www.westonwilliamson.com/" TargetMode="External"/><Relationship Id="rId84" Type="http://schemas.openxmlformats.org/officeDocument/2006/relationships/hyperlink" Target="mailto:Irina@mr-group.ru" TargetMode="External"/><Relationship Id="rId138" Type="http://schemas.openxmlformats.org/officeDocument/2006/relationships/hyperlink" Target="https://www.chec.bj.cn/" TargetMode="External"/><Relationship Id="rId107" Type="http://schemas.openxmlformats.org/officeDocument/2006/relationships/hyperlink" Target="mailto:na@dextermoren.comndandrew@gmail.com" TargetMode="External"/><Relationship Id="rId11" Type="http://schemas.openxmlformats.org/officeDocument/2006/relationships/hyperlink" Target="http://www.business.metropoleruhr.de/" TargetMode="External"/><Relationship Id="rId32" Type="http://schemas.openxmlformats.org/officeDocument/2006/relationships/hyperlink" Target="https://www.hok.com/" TargetMode="External"/><Relationship Id="rId53" Type="http://schemas.openxmlformats.org/officeDocument/2006/relationships/hyperlink" Target="http://www.spnegocios.com/" TargetMode="External"/><Relationship Id="rId74" Type="http://schemas.openxmlformats.org/officeDocument/2006/relationships/hyperlink" Target="mailto:ms@uber-raum.com" TargetMode="External"/><Relationship Id="rId128" Type="http://schemas.openxmlformats.org/officeDocument/2006/relationships/hyperlink" Target="mailto:marsha@myglobalpartner.com" TargetMode="External"/><Relationship Id="rId5" Type="http://schemas.openxmlformats.org/officeDocument/2006/relationships/hyperlink" Target="http://www.apsysgroup.com/" TargetMode="External"/><Relationship Id="rId90" Type="http://schemas.openxmlformats.org/officeDocument/2006/relationships/hyperlink" Target="mailto:h.schneider@jmayerh.de" TargetMode="External"/><Relationship Id="rId95" Type="http://schemas.openxmlformats.org/officeDocument/2006/relationships/hyperlink" Target="mailto:emad@intarq.global.com" TargetMode="External"/><Relationship Id="rId22" Type="http://schemas.openxmlformats.org/officeDocument/2006/relationships/hyperlink" Target="http://explorations-architecture.com/" TargetMode="External"/><Relationship Id="rId27" Type="http://schemas.openxmlformats.org/officeDocument/2006/relationships/hyperlink" Target="https://www.graamarchitecture.fr/" TargetMode="External"/><Relationship Id="rId43" Type="http://schemas.openxmlformats.org/officeDocument/2006/relationships/hyperlink" Target="https://mr-group.ru/" TargetMode="External"/><Relationship Id="rId48" Type="http://schemas.openxmlformats.org/officeDocument/2006/relationships/hyperlink" Target="http://www.oelempresarial.es/" TargetMode="External"/><Relationship Id="rId64" Type="http://schemas.openxmlformats.org/officeDocument/2006/relationships/hyperlink" Target="http://www.rdauk.com/" TargetMode="External"/><Relationship Id="rId69" Type="http://schemas.openxmlformats.org/officeDocument/2006/relationships/hyperlink" Target="mailto:adam@yoo.com" TargetMode="External"/><Relationship Id="rId113" Type="http://schemas.openxmlformats.org/officeDocument/2006/relationships/hyperlink" Target="mailto:cesarcrespi@ccyasoc.com.ar" TargetMode="External"/><Relationship Id="rId118" Type="http://schemas.openxmlformats.org/officeDocument/2006/relationships/hyperlink" Target="mailto:c.venus@blauraum.eu" TargetMode="External"/><Relationship Id="rId134" Type="http://schemas.openxmlformats.org/officeDocument/2006/relationships/hyperlink" Target="https://www.linkedin.com/in/ing-ramiro-juez-3a80356/" TargetMode="External"/><Relationship Id="rId139" Type="http://schemas.openxmlformats.org/officeDocument/2006/relationships/hyperlink" Target="https://www.linkedin.com/in/fernando-salazar-v%C3%A9lez-capm-4078b578/" TargetMode="External"/><Relationship Id="rId80" Type="http://schemas.openxmlformats.org/officeDocument/2006/relationships/hyperlink" Target="mailto:mgr@rotunnojustman.com" TargetMode="External"/><Relationship Id="rId85" Type="http://schemas.openxmlformats.org/officeDocument/2006/relationships/hyperlink" Target="mailto:Starkova@mr-group.ru" TargetMode="External"/><Relationship Id="rId12" Type="http://schemas.openxmlformats.org/officeDocument/2006/relationships/hyperlink" Target="http://www.callisonrtkl.com/" TargetMode="External"/><Relationship Id="rId17" Type="http://schemas.openxmlformats.org/officeDocument/2006/relationships/hyperlink" Target="https://civilria.pt/" TargetMode="External"/><Relationship Id="rId33" Type="http://schemas.openxmlformats.org/officeDocument/2006/relationships/hyperlink" Target="http://www.intarc-global.com/" TargetMode="External"/><Relationship Id="rId38" Type="http://schemas.openxmlformats.org/officeDocument/2006/relationships/hyperlink" Target="http://www.jmayerh.de/" TargetMode="External"/><Relationship Id="rId59" Type="http://schemas.openxmlformats.org/officeDocument/2006/relationships/hyperlink" Target="https://yoo.com/" TargetMode="External"/><Relationship Id="rId103" Type="http://schemas.openxmlformats.org/officeDocument/2006/relationships/hyperlink" Target="mailto:joao.branco@ghesa.es" TargetMode="External"/><Relationship Id="rId108" Type="http://schemas.openxmlformats.org/officeDocument/2006/relationships/hyperlink" Target="mailto:jgoulet@devimco.com" TargetMode="External"/><Relationship Id="rId124" Type="http://schemas.openxmlformats.org/officeDocument/2006/relationships/hyperlink" Target="mailto:EwanAnderson@7narchitects.com" TargetMode="External"/><Relationship Id="rId129" Type="http://schemas.openxmlformats.org/officeDocument/2006/relationships/hyperlink" Target="mailto:Mark.Martin@oneltd.com" TargetMode="External"/><Relationship Id="rId54" Type="http://schemas.openxmlformats.org/officeDocument/2006/relationships/hyperlink" Target="https://www.tyrens-uk.com/en/" TargetMode="External"/><Relationship Id="rId70" Type="http://schemas.openxmlformats.org/officeDocument/2006/relationships/hyperlink" Target="mailto:alex.zylberglait@marcusmillichap.com" TargetMode="External"/><Relationship Id="rId75" Type="http://schemas.openxmlformats.org/officeDocument/2006/relationships/hyperlink" Target="mailto:anna.reiter@tyrens-uk.com" TargetMode="External"/><Relationship Id="rId91" Type="http://schemas.openxmlformats.org/officeDocument/2006/relationships/hyperlink" Target="mailto:j.mayer@jmayerh.de" TargetMode="External"/><Relationship Id="rId96" Type="http://schemas.openxmlformats.org/officeDocument/2006/relationships/hyperlink" Target="mailto:francesca.pintus@hok.com" TargetMode="External"/><Relationship Id="rId140" Type="http://schemas.openxmlformats.org/officeDocument/2006/relationships/hyperlink" Target="https://www.linkedin.com/in/jinping-tang-9381b928/" TargetMode="External"/><Relationship Id="rId145" Type="http://schemas.openxmlformats.org/officeDocument/2006/relationships/printerSettings" Target="../printerSettings/printerSettings4.bin"/><Relationship Id="rId1" Type="http://schemas.openxmlformats.org/officeDocument/2006/relationships/hyperlink" Target="https://www.accorhotels.com/" TargetMode="External"/><Relationship Id="rId6" Type="http://schemas.openxmlformats.org/officeDocument/2006/relationships/hyperlink" Target="http://arrowarchitects.com/" TargetMode="External"/><Relationship Id="rId23" Type="http://schemas.openxmlformats.org/officeDocument/2006/relationships/hyperlink" Target="http://www.figureground-architects.com/" TargetMode="External"/><Relationship Id="rId28" Type="http://schemas.openxmlformats.org/officeDocument/2006/relationships/hyperlink" Target="http://www.blu-studios.com/" TargetMode="External"/><Relationship Id="rId49" Type="http://schemas.openxmlformats.org/officeDocument/2006/relationships/hyperlink" Target="https://www.rotunnojustman.com/" TargetMode="External"/><Relationship Id="rId114" Type="http://schemas.openxmlformats.org/officeDocument/2006/relationships/hyperlink" Target="mailto:marta.garcia@visitcascais.com" TargetMode="External"/><Relationship Id="rId119" Type="http://schemas.openxmlformats.org/officeDocument/2006/relationships/hyperlink" Target="mailto:c.moidl@signa.at" TargetMode="External"/><Relationship Id="rId44" Type="http://schemas.openxmlformats.org/officeDocument/2006/relationships/hyperlink" Target="https://mr-group.ru/" TargetMode="External"/><Relationship Id="rId60" Type="http://schemas.openxmlformats.org/officeDocument/2006/relationships/hyperlink" Target="http://www.marcusmillichap.com/" TargetMode="External"/><Relationship Id="rId65" Type="http://schemas.openxmlformats.org/officeDocument/2006/relationships/hyperlink" Target="https://www.oneltd.com/" TargetMode="External"/><Relationship Id="rId81" Type="http://schemas.openxmlformats.org/officeDocument/2006/relationships/hyperlink" Target="mailto:antonio.albaladejo@oelempresarial.es" TargetMode="External"/><Relationship Id="rId86" Type="http://schemas.openxmlformats.org/officeDocument/2006/relationships/hyperlink" Target="mailto:surmenev_a@mr-group.ru" TargetMode="External"/><Relationship Id="rId130" Type="http://schemas.openxmlformats.org/officeDocument/2006/relationships/hyperlink" Target="mailto:Nick.mcgough@westonwilliamson.com" TargetMode="External"/><Relationship Id="rId135" Type="http://schemas.openxmlformats.org/officeDocument/2006/relationships/hyperlink" Target="http://www.esucosa.com/" TargetMode="External"/><Relationship Id="rId13" Type="http://schemas.openxmlformats.org/officeDocument/2006/relationships/hyperlink" Target="http://www.visitcascais.com/" TargetMode="External"/><Relationship Id="rId18" Type="http://schemas.openxmlformats.org/officeDocument/2006/relationships/hyperlink" Target="https://www.clubmed.es/" TargetMode="External"/><Relationship Id="rId39" Type="http://schemas.openxmlformats.org/officeDocument/2006/relationships/hyperlink" Target="http://www.jmayerh.de/" TargetMode="External"/><Relationship Id="rId109" Type="http://schemas.openxmlformats.org/officeDocument/2006/relationships/hyperlink" Target="mailto:mfontaine@devimco.com" TargetMode="External"/><Relationship Id="rId34" Type="http://schemas.openxmlformats.org/officeDocument/2006/relationships/hyperlink" Target="http://www.investlisboa.com/" TargetMode="External"/><Relationship Id="rId50" Type="http://schemas.openxmlformats.org/officeDocument/2006/relationships/hyperlink" Target="https://www.rotunnojustman.com/" TargetMode="External"/><Relationship Id="rId55" Type="http://schemas.openxmlformats.org/officeDocument/2006/relationships/hyperlink" Target="http://www.uber-raum.com/" TargetMode="External"/><Relationship Id="rId76" Type="http://schemas.openxmlformats.org/officeDocument/2006/relationships/hyperlink" Target="mailto:soraya.vallilo@spparcerias.com.br" TargetMode="External"/><Relationship Id="rId97" Type="http://schemas.openxmlformats.org/officeDocument/2006/relationships/hyperlink" Target="mailto:c.krafft@hascherjehle.de" TargetMode="External"/><Relationship Id="rId104" Type="http://schemas.openxmlformats.org/officeDocument/2006/relationships/hyperlink" Target="mailto:jimauguste1@gmail.com" TargetMode="External"/><Relationship Id="rId120" Type="http://schemas.openxmlformats.org/officeDocument/2006/relationships/hyperlink" Target="mailto:ur@arrowarchitects.com" TargetMode="External"/><Relationship Id="rId125" Type="http://schemas.openxmlformats.org/officeDocument/2006/relationships/hyperlink" Target="mailto:nicholastaggart@7narchitects.com" TargetMode="External"/><Relationship Id="rId141" Type="http://schemas.openxmlformats.org/officeDocument/2006/relationships/hyperlink" Target="https://www.linkedin.com/in/sungtaechun/" TargetMode="External"/><Relationship Id="rId7" Type="http://schemas.openxmlformats.org/officeDocument/2006/relationships/hyperlink" Target="https://www.bai.at/" TargetMode="External"/><Relationship Id="rId71" Type="http://schemas.openxmlformats.org/officeDocument/2006/relationships/hyperlink" Target="mailto:Luca.varesi@wip.it" TargetMode="External"/><Relationship Id="rId92" Type="http://schemas.openxmlformats.org/officeDocument/2006/relationships/hyperlink" Target="mailto:mfreval@iremcap.com" TargetMode="External"/><Relationship Id="rId2" Type="http://schemas.openxmlformats.org/officeDocument/2006/relationships/hyperlink" Target="http://www.7narchitects.com/" TargetMode="External"/><Relationship Id="rId29" Type="http://schemas.openxmlformats.org/officeDocument/2006/relationships/hyperlink" Target="https://www.groupe-legendre.com/" TargetMode="External"/><Relationship Id="rId24" Type="http://schemas.openxmlformats.org/officeDocument/2006/relationships/hyperlink" Target="http://www.firstmetrorealty.com/" TargetMode="External"/><Relationship Id="rId40" Type="http://schemas.openxmlformats.org/officeDocument/2006/relationships/hyperlink" Target="http://www.mcaslan.co.uk/" TargetMode="External"/><Relationship Id="rId45" Type="http://schemas.openxmlformats.org/officeDocument/2006/relationships/hyperlink" Target="https://mr-group.ru/" TargetMode="External"/><Relationship Id="rId66" Type="http://schemas.openxmlformats.org/officeDocument/2006/relationships/hyperlink" Target="https://www.orpea-groupe.com/" TargetMode="External"/><Relationship Id="rId87" Type="http://schemas.openxmlformats.org/officeDocument/2006/relationships/hyperlink" Target="mailto:beatriz.dourado@turismo.gov.br" TargetMode="External"/><Relationship Id="rId110" Type="http://schemas.openxmlformats.org/officeDocument/2006/relationships/hyperlink" Target="mailto:Thierry.fourniret@clubmed.com" TargetMode="External"/><Relationship Id="rId115" Type="http://schemas.openxmlformats.org/officeDocument/2006/relationships/hyperlink" Target="mailto:mark.slocombe@crtkl.com" TargetMode="External"/><Relationship Id="rId131" Type="http://schemas.openxmlformats.org/officeDocument/2006/relationships/hyperlink" Target="mailto:j.vergne@orpea.net" TargetMode="External"/><Relationship Id="rId136" Type="http://schemas.openxmlformats.org/officeDocument/2006/relationships/hyperlink" Target="https://www.linkedin.com/in/juan-caccia-08025315/" TargetMode="External"/><Relationship Id="rId61" Type="http://schemas.openxmlformats.org/officeDocument/2006/relationships/hyperlink" Target="https://www.eaglestone.lu/" TargetMode="External"/><Relationship Id="rId82" Type="http://schemas.openxmlformats.org/officeDocument/2006/relationships/hyperlink" Target="mailto:jmui@mrgstudio.co.uk" TargetMode="External"/><Relationship Id="rId19" Type="http://schemas.openxmlformats.org/officeDocument/2006/relationships/hyperlink" Target="https://devimco.com/en/" TargetMode="External"/><Relationship Id="rId14" Type="http://schemas.openxmlformats.org/officeDocument/2006/relationships/hyperlink" Target="http://www.ccyasoc.com.ar/" TargetMode="External"/><Relationship Id="rId30" Type="http://schemas.openxmlformats.org/officeDocument/2006/relationships/hyperlink" Target="https://www.groupe-legendre.com/" TargetMode="External"/><Relationship Id="rId35" Type="http://schemas.openxmlformats.org/officeDocument/2006/relationships/hyperlink" Target="http://www.investlisboa.com/" TargetMode="External"/><Relationship Id="rId56" Type="http://schemas.openxmlformats.org/officeDocument/2006/relationships/hyperlink" Target="http://www.unitedconsulting.it/" TargetMode="External"/><Relationship Id="rId77" Type="http://schemas.openxmlformats.org/officeDocument/2006/relationships/hyperlink" Target="mailto:juan.quiros@spnegocios.com" TargetMode="External"/><Relationship Id="rId100" Type="http://schemas.openxmlformats.org/officeDocument/2006/relationships/hyperlink" Target="mailto:ferdysuarez@hotmail.com" TargetMode="External"/><Relationship Id="rId105" Type="http://schemas.openxmlformats.org/officeDocument/2006/relationships/hyperlink" Target="mailto:cgaynor@figureground-architects.com" TargetMode="External"/><Relationship Id="rId126" Type="http://schemas.openxmlformats.org/officeDocument/2006/relationships/hyperlink" Target="mailto:hugues.lermusiaux@eaglestone.lu" TargetMode="External"/><Relationship Id="rId8" Type="http://schemas.openxmlformats.org/officeDocument/2006/relationships/hyperlink" Target="http://www.blauraum.eu/" TargetMode="External"/><Relationship Id="rId51" Type="http://schemas.openxmlformats.org/officeDocument/2006/relationships/hyperlink" Target="http://www.spnegocios.com/" TargetMode="External"/><Relationship Id="rId72" Type="http://schemas.openxmlformats.org/officeDocument/2006/relationships/hyperlink" Target="mailto:matthew.nesbit@hare.com" TargetMode="External"/><Relationship Id="rId93" Type="http://schemas.openxmlformats.org/officeDocument/2006/relationships/hyperlink" Target="mailto:pedro.carvalho@asantomediacao.pt" TargetMode="External"/><Relationship Id="rId98" Type="http://schemas.openxmlformats.org/officeDocument/2006/relationships/hyperlink" Target="mailto:eve-marie.cadet@groupe-legendre.com" TargetMode="External"/><Relationship Id="rId121" Type="http://schemas.openxmlformats.org/officeDocument/2006/relationships/hyperlink" Target="mailto:amoreau@apsysgroup.com" TargetMode="External"/><Relationship Id="rId142" Type="http://schemas.openxmlformats.org/officeDocument/2006/relationships/hyperlink" Target="http://en.hdec.kr/" TargetMode="External"/><Relationship Id="rId3" Type="http://schemas.openxmlformats.org/officeDocument/2006/relationships/hyperlink" Target="http://www.7narchitects.com/" TargetMode="External"/><Relationship Id="rId25" Type="http://schemas.openxmlformats.org/officeDocument/2006/relationships/hyperlink" Target="https://ghesawaterart.com/es/" TargetMode="External"/><Relationship Id="rId46" Type="http://schemas.openxmlformats.org/officeDocument/2006/relationships/hyperlink" Target="https://mr-group.ru/" TargetMode="External"/><Relationship Id="rId67" Type="http://schemas.openxmlformats.org/officeDocument/2006/relationships/hyperlink" Target="http://www.aecom.com/" TargetMode="External"/><Relationship Id="rId116" Type="http://schemas.openxmlformats.org/officeDocument/2006/relationships/hyperlink" Target="mailto:T.Romaniewicz@bondbryan.co.uk" TargetMode="External"/><Relationship Id="rId137" Type="http://schemas.openxmlformats.org/officeDocument/2006/relationships/hyperlink" Target="https://www.linkedin.com/in/yiu-wah-lee-51a614b9/" TargetMode="External"/><Relationship Id="rId20" Type="http://schemas.openxmlformats.org/officeDocument/2006/relationships/hyperlink" Target="https://devimco.com/en/" TargetMode="External"/><Relationship Id="rId41" Type="http://schemas.openxmlformats.org/officeDocument/2006/relationships/hyperlink" Target="https://www.l-a-v-a.net/" TargetMode="External"/><Relationship Id="rId62" Type="http://schemas.openxmlformats.org/officeDocument/2006/relationships/hyperlink" Target="http://www.realtor.org/commercial" TargetMode="External"/><Relationship Id="rId83" Type="http://schemas.openxmlformats.org/officeDocument/2006/relationships/hyperlink" Target="mailto:obuhov_a@mr-group.ru" TargetMode="External"/><Relationship Id="rId88" Type="http://schemas.openxmlformats.org/officeDocument/2006/relationships/hyperlink" Target="mailto:t.wallisser@l-a-v-a.net" TargetMode="External"/><Relationship Id="rId111" Type="http://schemas.openxmlformats.org/officeDocument/2006/relationships/hyperlink" Target="mailto:a.thornhill@churchmanla.co.uk" TargetMode="External"/><Relationship Id="rId132" Type="http://schemas.openxmlformats.org/officeDocument/2006/relationships/hyperlink" Target="mailto:jean-noel.verbecque@aecom.com" TargetMode="External"/><Relationship Id="rId15" Type="http://schemas.openxmlformats.org/officeDocument/2006/relationships/hyperlink" Target="https://www.chrisdyson.co.uk/" TargetMode="External"/><Relationship Id="rId36" Type="http://schemas.openxmlformats.org/officeDocument/2006/relationships/hyperlink" Target="http://www.investlisboa.com/" TargetMode="External"/><Relationship Id="rId57" Type="http://schemas.openxmlformats.org/officeDocument/2006/relationships/hyperlink" Target="https://www.hare.com/" TargetMode="External"/><Relationship Id="rId106" Type="http://schemas.openxmlformats.org/officeDocument/2006/relationships/hyperlink" Target="mailto:contact@explorations-architecture.com" TargetMode="External"/><Relationship Id="rId127" Type="http://schemas.openxmlformats.org/officeDocument/2006/relationships/hyperlink" Target="mailto:james@rdauk.com" TargetMode="External"/><Relationship Id="rId10" Type="http://schemas.openxmlformats.org/officeDocument/2006/relationships/hyperlink" Target="https://bondbryan.co.uk/" TargetMode="External"/><Relationship Id="rId31" Type="http://schemas.openxmlformats.org/officeDocument/2006/relationships/hyperlink" Target="https://www.hascherjehle.de/" TargetMode="External"/><Relationship Id="rId52" Type="http://schemas.openxmlformats.org/officeDocument/2006/relationships/hyperlink" Target="http://www.spnegocios.com/" TargetMode="External"/><Relationship Id="rId73" Type="http://schemas.openxmlformats.org/officeDocument/2006/relationships/hyperlink" Target="mailto:l.giannelli@unitedconsulting.it" TargetMode="External"/><Relationship Id="rId78" Type="http://schemas.openxmlformats.org/officeDocument/2006/relationships/hyperlink" Target="mailto:silvana.gomes@spnegocios.com" TargetMode="External"/><Relationship Id="rId94" Type="http://schemas.openxmlformats.org/officeDocument/2006/relationships/hyperlink" Target="mailto:ricardo.veludo@cm-lisboa.pt" TargetMode="External"/><Relationship Id="rId99" Type="http://schemas.openxmlformats.org/officeDocument/2006/relationships/hyperlink" Target="mailto:coralie.combe@groupe-legendre.com" TargetMode="External"/><Relationship Id="rId101" Type="http://schemas.openxmlformats.org/officeDocument/2006/relationships/hyperlink" Target="mailto:romvos@graamarchitecture.fr" TargetMode="External"/><Relationship Id="rId122" Type="http://schemas.openxmlformats.org/officeDocument/2006/relationships/hyperlink" Target="mailto:manuel@andarchitects.co.uk" TargetMode="External"/><Relationship Id="rId143" Type="http://schemas.openxmlformats.org/officeDocument/2006/relationships/hyperlink" Target="https://www.linkedin.com/in/raul-ortiz-b14a1019/" TargetMode="External"/><Relationship Id="rId4" Type="http://schemas.openxmlformats.org/officeDocument/2006/relationships/hyperlink" Target="http://www.andarchitects.co.uk/" TargetMode="External"/><Relationship Id="rId9" Type="http://schemas.openxmlformats.org/officeDocument/2006/relationships/hyperlink" Target="http://www.blauraum.eu/" TargetMode="External"/><Relationship Id="rId26" Type="http://schemas.openxmlformats.org/officeDocument/2006/relationships/hyperlink" Target="https://www.graamarchitecture.fr/" TargetMode="External"/><Relationship Id="rId47" Type="http://schemas.openxmlformats.org/officeDocument/2006/relationships/hyperlink" Target="http://www.mrgstudio.co.uk/" TargetMode="External"/><Relationship Id="rId68" Type="http://schemas.openxmlformats.org/officeDocument/2006/relationships/hyperlink" Target="https://mbacity.com/" TargetMode="External"/><Relationship Id="rId89" Type="http://schemas.openxmlformats.org/officeDocument/2006/relationships/hyperlink" Target="mailto:a.zacharias@mcaslan.co.uk" TargetMode="External"/><Relationship Id="rId112" Type="http://schemas.openxmlformats.org/officeDocument/2006/relationships/hyperlink" Target="mailto:chris.dyson@chrisdyson.co.uk" TargetMode="External"/><Relationship Id="rId133" Type="http://schemas.openxmlformats.org/officeDocument/2006/relationships/hyperlink" Target="mailto:michel.sigiscar@mbacity.com" TargetMode="External"/><Relationship Id="rId16" Type="http://schemas.openxmlformats.org/officeDocument/2006/relationships/hyperlink" Target="http://www.churchmanlandscapearchitects.co.uk/" TargetMode="External"/><Relationship Id="rId37" Type="http://schemas.openxmlformats.org/officeDocument/2006/relationships/hyperlink" Target="http://www.iremcap.com/" TargetMode="External"/><Relationship Id="rId58" Type="http://schemas.openxmlformats.org/officeDocument/2006/relationships/hyperlink" Target="http://www.wip.it/" TargetMode="External"/><Relationship Id="rId79" Type="http://schemas.openxmlformats.org/officeDocument/2006/relationships/hyperlink" Target="mailto:aj@rotunnojustman.com" TargetMode="External"/><Relationship Id="rId102" Type="http://schemas.openxmlformats.org/officeDocument/2006/relationships/hyperlink" Target="mailto:mucchielli@graamarchitecture.fr" TargetMode="External"/><Relationship Id="rId123" Type="http://schemas.openxmlformats.org/officeDocument/2006/relationships/hyperlink" Target="mailto:carine.ysebaert@accor.com" TargetMode="External"/><Relationship Id="rId144" Type="http://schemas.openxmlformats.org/officeDocument/2006/relationships/hyperlink" Target="https://www.carso.com.mx/unidades_negocio/carso-infraestructura-y-construccio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primedesignassociates.com," TargetMode="External"/><Relationship Id="rId21" Type="http://schemas.openxmlformats.org/officeDocument/2006/relationships/hyperlink" Target="mailto:info@borgesarchitects.com" TargetMode="External"/><Relationship Id="rId42" Type="http://schemas.openxmlformats.org/officeDocument/2006/relationships/hyperlink" Target="mailto:info@renegonzalezarchitects.com" TargetMode="External"/><Relationship Id="rId63" Type="http://schemas.openxmlformats.org/officeDocument/2006/relationships/hyperlink" Target="https://bbamiami.com/" TargetMode="External"/><Relationship Id="rId84" Type="http://schemas.openxmlformats.org/officeDocument/2006/relationships/hyperlink" Target="http://www.g3aec.com/" TargetMode="External"/><Relationship Id="rId138" Type="http://schemas.openxmlformats.org/officeDocument/2006/relationships/hyperlink" Target="https://rsparch.com/" TargetMode="External"/><Relationship Id="rId159" Type="http://schemas.openxmlformats.org/officeDocument/2006/relationships/hyperlink" Target="http://khadineschultz.com/about/" TargetMode="External"/><Relationship Id="rId170" Type="http://schemas.openxmlformats.org/officeDocument/2006/relationships/hyperlink" Target="https://allresco.com/" TargetMode="External"/><Relationship Id="rId107" Type="http://schemas.openxmlformats.org/officeDocument/2006/relationships/hyperlink" Target="mailto:fpuga@plusurbia.com," TargetMode="External"/><Relationship Id="rId11" Type="http://schemas.openxmlformats.org/officeDocument/2006/relationships/hyperlink" Target="mailto:info@nardesignstudio.com%20e%20site" TargetMode="External"/><Relationship Id="rId32" Type="http://schemas.openxmlformats.org/officeDocument/2006/relationships/hyperlink" Target="mailto:design@mateu.co" TargetMode="External"/><Relationship Id="rId53" Type="http://schemas.openxmlformats.org/officeDocument/2006/relationships/hyperlink" Target="https://www.studiokhora.com/" TargetMode="External"/><Relationship Id="rId74" Type="http://schemas.openxmlformats.org/officeDocument/2006/relationships/hyperlink" Target="mailto:info@atlarchitecture.com" TargetMode="External"/><Relationship Id="rId128" Type="http://schemas.openxmlformats.org/officeDocument/2006/relationships/hyperlink" Target="mailto:fernando.gavarrete@cbre.com" TargetMode="External"/><Relationship Id="rId149" Type="http://schemas.openxmlformats.org/officeDocument/2006/relationships/hyperlink" Target="https://www.rabits-architect.com/" TargetMode="External"/><Relationship Id="rId5" Type="http://schemas.openxmlformats.org/officeDocument/2006/relationships/hyperlink" Target="https://www.linkedin.com/in/justin-chapman-4698b312/" TargetMode="External"/><Relationship Id="rId95" Type="http://schemas.openxmlformats.org/officeDocument/2006/relationships/hyperlink" Target="mailto:info@kodamiami.com" TargetMode="External"/><Relationship Id="rId160" Type="http://schemas.openxmlformats.org/officeDocument/2006/relationships/hyperlink" Target="https://www.webossa.com/" TargetMode="External"/><Relationship Id="rId22" Type="http://schemas.openxmlformats.org/officeDocument/2006/relationships/hyperlink" Target="https://galvarezstudio.com/?page_id=1070" TargetMode="External"/><Relationship Id="rId43" Type="http://schemas.openxmlformats.org/officeDocument/2006/relationships/hyperlink" Target="mailto:info@royalbyckovas.com" TargetMode="External"/><Relationship Id="rId64" Type="http://schemas.openxmlformats.org/officeDocument/2006/relationships/hyperlink" Target="mailto:info@bbamiami.com" TargetMode="External"/><Relationship Id="rId118" Type="http://schemas.openxmlformats.org/officeDocument/2006/relationships/hyperlink" Target="http://www.greshamsmith.com/" TargetMode="External"/><Relationship Id="rId139" Type="http://schemas.openxmlformats.org/officeDocument/2006/relationships/hyperlink" Target="mailto:newbiz@oppenoffice.com" TargetMode="External"/><Relationship Id="rId85" Type="http://schemas.openxmlformats.org/officeDocument/2006/relationships/hyperlink" Target="mailto:admin@g3aec.com" TargetMode="External"/><Relationship Id="rId150" Type="http://schemas.openxmlformats.org/officeDocument/2006/relationships/hyperlink" Target="https://www.swedroe.com/" TargetMode="External"/><Relationship Id="rId171" Type="http://schemas.openxmlformats.org/officeDocument/2006/relationships/hyperlink" Target="https://allresco.com/leadership/" TargetMode="External"/><Relationship Id="rId12" Type="http://schemas.openxmlformats.org/officeDocument/2006/relationships/hyperlink" Target="http://www.imagicbrasil.com.br/new/?p=empresa" TargetMode="External"/><Relationship Id="rId33" Type="http://schemas.openxmlformats.org/officeDocument/2006/relationships/hyperlink" Target="https://www.mvgroupusa.com/" TargetMode="External"/><Relationship Id="rId108" Type="http://schemas.openxmlformats.org/officeDocument/2006/relationships/hyperlink" Target="mailto:info@portuondo-perotti.com" TargetMode="External"/><Relationship Id="rId129" Type="http://schemas.openxmlformats.org/officeDocument/2006/relationships/hyperlink" Target="mailto:INFO@ARCHBOP.COM" TargetMode="External"/><Relationship Id="rId54" Type="http://schemas.openxmlformats.org/officeDocument/2006/relationships/hyperlink" Target="mailto:info@studiokhora.com" TargetMode="External"/><Relationship Id="rId75" Type="http://schemas.openxmlformats.org/officeDocument/2006/relationships/hyperlink" Target="mailto:info@beai.com" TargetMode="External"/><Relationship Id="rId96" Type="http://schemas.openxmlformats.org/officeDocument/2006/relationships/hyperlink" Target="https://kstudioid.com/" TargetMode="External"/><Relationship Id="rId140" Type="http://schemas.openxmlformats.org/officeDocument/2006/relationships/hyperlink" Target="mailto:Roberto.Linhares@rsparch.com" TargetMode="External"/><Relationship Id="rId161" Type="http://schemas.openxmlformats.org/officeDocument/2006/relationships/hyperlink" Target="https://firstflorida.com/" TargetMode="External"/><Relationship Id="rId6" Type="http://schemas.openxmlformats.org/officeDocument/2006/relationships/hyperlink" Target="https://www.bizjournals.com/southflorida/subscriber-only/2018/11/02/commercial-real-estate-developers.html" TargetMode="External"/><Relationship Id="rId23" Type="http://schemas.openxmlformats.org/officeDocument/2006/relationships/hyperlink" Target="mailto:hello@galvarezstudio.com" TargetMode="External"/><Relationship Id="rId28" Type="http://schemas.openxmlformats.org/officeDocument/2006/relationships/hyperlink" Target="mailto:info@gaaarchitect.com" TargetMode="External"/><Relationship Id="rId49" Type="http://schemas.openxmlformats.org/officeDocument/2006/relationships/hyperlink" Target="http://www.shulman-design.com/" TargetMode="External"/><Relationship Id="rId114" Type="http://schemas.openxmlformats.org/officeDocument/2006/relationships/hyperlink" Target="https://www.tagmiami.com/contact-us" TargetMode="External"/><Relationship Id="rId119" Type="http://schemas.openxmlformats.org/officeDocument/2006/relationships/hyperlink" Target="tel:786.532.2100" TargetMode="External"/><Relationship Id="rId44" Type="http://schemas.openxmlformats.org/officeDocument/2006/relationships/hyperlink" Target="https://www.royalbyckovas.com/" TargetMode="External"/><Relationship Id="rId60" Type="http://schemas.openxmlformats.org/officeDocument/2006/relationships/hyperlink" Target="mailto:info@jaroszarch.com" TargetMode="External"/><Relationship Id="rId65" Type="http://schemas.openxmlformats.org/officeDocument/2006/relationships/hyperlink" Target="https://brillhartarchitecture.com/" TargetMode="External"/><Relationship Id="rId81" Type="http://schemas.openxmlformats.org/officeDocument/2006/relationships/hyperlink" Target="mailto:info@dna-arc.com" TargetMode="External"/><Relationship Id="rId86" Type="http://schemas.openxmlformats.org/officeDocument/2006/relationships/hyperlink" Target="http://gallagher-ap.com/" TargetMode="External"/><Relationship Id="rId130" Type="http://schemas.openxmlformats.org/officeDocument/2006/relationships/hyperlink" Target="mailto:design@acousticarchitects.net" TargetMode="External"/><Relationship Id="rId135" Type="http://schemas.openxmlformats.org/officeDocument/2006/relationships/hyperlink" Target="https://www.studiodado.com/" TargetMode="External"/><Relationship Id="rId151" Type="http://schemas.openxmlformats.org/officeDocument/2006/relationships/hyperlink" Target="https://acousticarchitects.net/about/" TargetMode="External"/><Relationship Id="rId156" Type="http://schemas.openxmlformats.org/officeDocument/2006/relationships/hyperlink" Target="https://www.nc-office.com/" TargetMode="External"/><Relationship Id="rId177" Type="http://schemas.openxmlformats.org/officeDocument/2006/relationships/hyperlink" Target="https://www.greystar.com/contact-us/our-people/todd-wigfield" TargetMode="External"/><Relationship Id="rId172" Type="http://schemas.openxmlformats.org/officeDocument/2006/relationships/hyperlink" Target="mailto:JMeran@MCRTrust.com" TargetMode="External"/><Relationship Id="rId13" Type="http://schemas.openxmlformats.org/officeDocument/2006/relationships/hyperlink" Target="https://www.hksinc.com/people/jonathan-borrell/" TargetMode="External"/><Relationship Id="rId18" Type="http://schemas.openxmlformats.org/officeDocument/2006/relationships/hyperlink" Target="https://adrimavignier.com/contact/?lang=en" TargetMode="External"/><Relationship Id="rId39" Type="http://schemas.openxmlformats.org/officeDocument/2006/relationships/hyperlink" Target="https://www.studio3.space/projects" TargetMode="External"/><Relationship Id="rId109" Type="http://schemas.openxmlformats.org/officeDocument/2006/relationships/hyperlink" Target="https://pravdaarchitecture.com/" TargetMode="External"/><Relationship Id="rId34" Type="http://schemas.openxmlformats.org/officeDocument/2006/relationships/hyperlink" Target="mailto:info@mvgroupusa.com" TargetMode="External"/><Relationship Id="rId50" Type="http://schemas.openxmlformats.org/officeDocument/2006/relationships/hyperlink" Target="https://www.strang.design/" TargetMode="External"/><Relationship Id="rId55" Type="http://schemas.openxmlformats.org/officeDocument/2006/relationships/hyperlink" Target="https://www.touzetstudio.com/" TargetMode="External"/><Relationship Id="rId76" Type="http://schemas.openxmlformats.org/officeDocument/2006/relationships/hyperlink" Target="https://www.bcnumber3.com/" TargetMode="External"/><Relationship Id="rId97" Type="http://schemas.openxmlformats.org/officeDocument/2006/relationships/hyperlink" Target="mailto:info@kstudioid.com" TargetMode="External"/><Relationship Id="rId104" Type="http://schemas.openxmlformats.org/officeDocument/2006/relationships/hyperlink" Target="mailto:omelioarrabalarchitect@gmail.com" TargetMode="External"/><Relationship Id="rId120" Type="http://schemas.openxmlformats.org/officeDocument/2006/relationships/hyperlink" Target="mailto:april.vasquez@greshamsmith.com" TargetMode="External"/><Relationship Id="rId125" Type="http://schemas.openxmlformats.org/officeDocument/2006/relationships/hyperlink" Target="https://whaiv.us/" TargetMode="External"/><Relationship Id="rId141" Type="http://schemas.openxmlformats.org/officeDocument/2006/relationships/hyperlink" Target="http://andreaschettino.com.br/" TargetMode="External"/><Relationship Id="rId146" Type="http://schemas.openxmlformats.org/officeDocument/2006/relationships/hyperlink" Target="mailto:info@khadineschultz.com" TargetMode="External"/><Relationship Id="rId167" Type="http://schemas.openxmlformats.org/officeDocument/2006/relationships/hyperlink" Target="https://stiles.com/robert-breslau" TargetMode="External"/><Relationship Id="rId7" Type="http://schemas.openxmlformats.org/officeDocument/2006/relationships/hyperlink" Target="https://bridgedev.com/" TargetMode="External"/><Relationship Id="rId71" Type="http://schemas.openxmlformats.org/officeDocument/2006/relationships/hyperlink" Target="tel:+1-305-891-2555" TargetMode="External"/><Relationship Id="rId92" Type="http://schemas.openxmlformats.org/officeDocument/2006/relationships/hyperlink" Target="https://kobikarp.com/" TargetMode="External"/><Relationship Id="rId162" Type="http://schemas.openxmlformats.org/officeDocument/2006/relationships/hyperlink" Target="mailto:info@grycon.net" TargetMode="External"/><Relationship Id="rId2" Type="http://schemas.openxmlformats.org/officeDocument/2006/relationships/hyperlink" Target="https://stiles.com/" TargetMode="External"/><Relationship Id="rId29" Type="http://schemas.openxmlformats.org/officeDocument/2006/relationships/hyperlink" Target="https://kzarchitecture.com/" TargetMode="External"/><Relationship Id="rId24" Type="http://schemas.openxmlformats.org/officeDocument/2006/relationships/hyperlink" Target="https://clfarchitects.com/" TargetMode="External"/><Relationship Id="rId40" Type="http://schemas.openxmlformats.org/officeDocument/2006/relationships/hyperlink" Target="mailto:info@studio3.space" TargetMode="External"/><Relationship Id="rId45" Type="http://schemas.openxmlformats.org/officeDocument/2006/relationships/hyperlink" Target="https://sdhstudio.com/" TargetMode="External"/><Relationship Id="rId66" Type="http://schemas.openxmlformats.org/officeDocument/2006/relationships/hyperlink" Target="https://www.debowsky.com/" TargetMode="External"/><Relationship Id="rId87" Type="http://schemas.openxmlformats.org/officeDocument/2006/relationships/hyperlink" Target="mailto:robert@gallagher-ap.com" TargetMode="External"/><Relationship Id="rId110" Type="http://schemas.openxmlformats.org/officeDocument/2006/relationships/hyperlink" Target="mailto:Bryan@PRAVDAarchitecture.com" TargetMode="External"/><Relationship Id="rId115" Type="http://schemas.openxmlformats.org/officeDocument/2006/relationships/hyperlink" Target="http://www.zyscovich.com/" TargetMode="External"/><Relationship Id="rId131" Type="http://schemas.openxmlformats.org/officeDocument/2006/relationships/hyperlink" Target="https://www.bermelloajamil.com/" TargetMode="External"/><Relationship Id="rId136" Type="http://schemas.openxmlformats.org/officeDocument/2006/relationships/hyperlink" Target="mailto:Info@Studiodado.com" TargetMode="External"/><Relationship Id="rId157" Type="http://schemas.openxmlformats.org/officeDocument/2006/relationships/hyperlink" Target="https://oppenoffice.com/" TargetMode="External"/><Relationship Id="rId178" Type="http://schemas.openxmlformats.org/officeDocument/2006/relationships/hyperlink" Target="https://civicconstruction.com/contact/" TargetMode="External"/><Relationship Id="rId61" Type="http://schemas.openxmlformats.org/officeDocument/2006/relationships/hyperlink" Target="https://www.mkda.com/miami-office/" TargetMode="External"/><Relationship Id="rId82" Type="http://schemas.openxmlformats.org/officeDocument/2006/relationships/hyperlink" Target="https://www.famiami.com/" TargetMode="External"/><Relationship Id="rId152" Type="http://schemas.openxmlformats.org/officeDocument/2006/relationships/hyperlink" Target="https://www.archbop.com/" TargetMode="External"/><Relationship Id="rId173" Type="http://schemas.openxmlformats.org/officeDocument/2006/relationships/hyperlink" Target="https://millcreekplaces.com/our-team/jeff-meran/" TargetMode="External"/><Relationship Id="rId19" Type="http://schemas.openxmlformats.org/officeDocument/2006/relationships/hyperlink" Target="mailto:info@adrianamavignier.com" TargetMode="External"/><Relationship Id="rId14" Type="http://schemas.openxmlformats.org/officeDocument/2006/relationships/hyperlink" Target="tel:+1%20305%20967%206027" TargetMode="External"/><Relationship Id="rId30" Type="http://schemas.openxmlformats.org/officeDocument/2006/relationships/hyperlink" Target="mailto:info@kzarchitecture.com" TargetMode="External"/><Relationship Id="rId35" Type="http://schemas.openxmlformats.org/officeDocument/2006/relationships/hyperlink" Target="http://www.onedbmiami.com/" TargetMode="External"/><Relationship Id="rId56" Type="http://schemas.openxmlformats.org/officeDocument/2006/relationships/hyperlink" Target="mailto:info@touzetstudio.com" TargetMode="External"/><Relationship Id="rId77" Type="http://schemas.openxmlformats.org/officeDocument/2006/relationships/hyperlink" Target="https://www.bcnumber3.com/contact" TargetMode="External"/><Relationship Id="rId100" Type="http://schemas.openxmlformats.org/officeDocument/2006/relationships/hyperlink" Target="https://www.mobioarchitecture.com/" TargetMode="External"/><Relationship Id="rId105" Type="http://schemas.openxmlformats.org/officeDocument/2006/relationships/hyperlink" Target="https://www.pachecoarchitecture.com/" TargetMode="External"/><Relationship Id="rId126" Type="http://schemas.openxmlformats.org/officeDocument/2006/relationships/hyperlink" Target="mailto:INFO@WHAIV.US" TargetMode="External"/><Relationship Id="rId147" Type="http://schemas.openxmlformats.org/officeDocument/2006/relationships/hyperlink" Target="mailto:info@rabitsromano.com" TargetMode="External"/><Relationship Id="rId168" Type="http://schemas.openxmlformats.org/officeDocument/2006/relationships/hyperlink" Target="mailto:eesteves@tcco.com" TargetMode="External"/><Relationship Id="rId8" Type="http://schemas.openxmlformats.org/officeDocument/2006/relationships/hyperlink" Target="https://www.linkedin.com/in/brian-latta-b604321b/" TargetMode="External"/><Relationship Id="rId51" Type="http://schemas.openxmlformats.org/officeDocument/2006/relationships/hyperlink" Target="https://www.strang.design/contact" TargetMode="External"/><Relationship Id="rId72" Type="http://schemas.openxmlformats.org/officeDocument/2006/relationships/hyperlink" Target="http://atlarchitecture.com/contact.html" TargetMode="External"/><Relationship Id="rId93" Type="http://schemas.openxmlformats.org/officeDocument/2006/relationships/hyperlink" Target="mailto:Info@KobiKarp.com" TargetMode="External"/><Relationship Id="rId98" Type="http://schemas.openxmlformats.org/officeDocument/2006/relationships/hyperlink" Target="https://studio-mcg.com/" TargetMode="External"/><Relationship Id="rId121" Type="http://schemas.openxmlformats.org/officeDocument/2006/relationships/hyperlink" Target="https://sb-architects.com/contact/" TargetMode="External"/><Relationship Id="rId142" Type="http://schemas.openxmlformats.org/officeDocument/2006/relationships/hyperlink" Target="https://ds-miami.com/" TargetMode="External"/><Relationship Id="rId163" Type="http://schemas.openxmlformats.org/officeDocument/2006/relationships/hyperlink" Target="http://jmaf.net/about-us/" TargetMode="External"/><Relationship Id="rId3" Type="http://schemas.openxmlformats.org/officeDocument/2006/relationships/hyperlink" Target="https://www.linkedin.com/in/kevincruzarch/" TargetMode="External"/><Relationship Id="rId25" Type="http://schemas.openxmlformats.org/officeDocument/2006/relationships/hyperlink" Target="mailto:info@clfarchitects.com" TargetMode="External"/><Relationship Id="rId46" Type="http://schemas.openxmlformats.org/officeDocument/2006/relationships/hyperlink" Target="mailto:info@sdhstudio.com" TargetMode="External"/><Relationship Id="rId67" Type="http://schemas.openxmlformats.org/officeDocument/2006/relationships/hyperlink" Target="mailto:stuart@debowsky.com" TargetMode="External"/><Relationship Id="rId116" Type="http://schemas.openxmlformats.org/officeDocument/2006/relationships/hyperlink" Target="https://primedesignassociates.com/" TargetMode="External"/><Relationship Id="rId137" Type="http://schemas.openxmlformats.org/officeDocument/2006/relationships/hyperlink" Target="tel:3054447100" TargetMode="External"/><Relationship Id="rId158" Type="http://schemas.openxmlformats.org/officeDocument/2006/relationships/hyperlink" Target="https://www.portuondo-perotti.com/" TargetMode="External"/><Relationship Id="rId20" Type="http://schemas.openxmlformats.org/officeDocument/2006/relationships/hyperlink" Target="https://www.cmarchitects.com/" TargetMode="External"/><Relationship Id="rId41" Type="http://schemas.openxmlformats.org/officeDocument/2006/relationships/hyperlink" Target="http://renegonzalezarchitect.com/" TargetMode="External"/><Relationship Id="rId62" Type="http://schemas.openxmlformats.org/officeDocument/2006/relationships/hyperlink" Target="mailto:business@mkda.com" TargetMode="External"/><Relationship Id="rId83" Type="http://schemas.openxmlformats.org/officeDocument/2006/relationships/hyperlink" Target="mailto:forbes@famiami.com" TargetMode="External"/><Relationship Id="rId88" Type="http://schemas.openxmlformats.org/officeDocument/2006/relationships/hyperlink" Target="https://www.hntb.com/" TargetMode="External"/><Relationship Id="rId111" Type="http://schemas.openxmlformats.org/officeDocument/2006/relationships/hyperlink" Target="https://www.staarchitecturalgroup.com/" TargetMode="External"/><Relationship Id="rId132" Type="http://schemas.openxmlformats.org/officeDocument/2006/relationships/hyperlink" Target="mailto:marketing@bermelloajamil.com" TargetMode="External"/><Relationship Id="rId153" Type="http://schemas.openxmlformats.org/officeDocument/2006/relationships/hyperlink" Target="https://www.borgesarchitects.com/" TargetMode="External"/><Relationship Id="rId174" Type="http://schemas.openxmlformats.org/officeDocument/2006/relationships/hyperlink" Target="mailto:info@civicconstruction.com" TargetMode="External"/><Relationship Id="rId179" Type="http://schemas.openxmlformats.org/officeDocument/2006/relationships/hyperlink" Target="https://coastalconstruction.com/" TargetMode="External"/><Relationship Id="rId15" Type="http://schemas.openxmlformats.org/officeDocument/2006/relationships/hyperlink" Target="mailto:jborrell@hksinc.com" TargetMode="External"/><Relationship Id="rId36" Type="http://schemas.openxmlformats.org/officeDocument/2006/relationships/hyperlink" Target="mailto:onedbmiami@gmail.com" TargetMode="External"/><Relationship Id="rId57" Type="http://schemas.openxmlformats.org/officeDocument/2006/relationships/hyperlink" Target="https://www.unitedarchitectsinc.com/" TargetMode="External"/><Relationship Id="rId106" Type="http://schemas.openxmlformats.org/officeDocument/2006/relationships/hyperlink" Target="https://plusurbia.com/" TargetMode="External"/><Relationship Id="rId127" Type="http://schemas.openxmlformats.org/officeDocument/2006/relationships/hyperlink" Target="https://www.heery.com/" TargetMode="External"/><Relationship Id="rId10" Type="http://schemas.openxmlformats.org/officeDocument/2006/relationships/hyperlink" Target="mailto:info@webossa.com%20e%20site" TargetMode="External"/><Relationship Id="rId31" Type="http://schemas.openxmlformats.org/officeDocument/2006/relationships/hyperlink" Target="https://mateu.co/" TargetMode="External"/><Relationship Id="rId52" Type="http://schemas.openxmlformats.org/officeDocument/2006/relationships/hyperlink" Target="mailto:reception@strang.design" TargetMode="External"/><Relationship Id="rId73" Type="http://schemas.openxmlformats.org/officeDocument/2006/relationships/hyperlink" Target="tel:%203058544070" TargetMode="External"/><Relationship Id="rId78" Type="http://schemas.openxmlformats.org/officeDocument/2006/relationships/hyperlink" Target="https://www.callisonrtkl.com/people/dan-freed/" TargetMode="External"/><Relationship Id="rId94" Type="http://schemas.openxmlformats.org/officeDocument/2006/relationships/hyperlink" Target="https://www.kodamiami.com/" TargetMode="External"/><Relationship Id="rId99" Type="http://schemas.openxmlformats.org/officeDocument/2006/relationships/hyperlink" Target="mailto:jennifer@studio-mcg.com" TargetMode="External"/><Relationship Id="rId101" Type="http://schemas.openxmlformats.org/officeDocument/2006/relationships/hyperlink" Target="https://www.mobioarchitecture.com/" TargetMode="External"/><Relationship Id="rId122" Type="http://schemas.openxmlformats.org/officeDocument/2006/relationships/hyperlink" Target="mailto:Miami@sb-architects.com" TargetMode="External"/><Relationship Id="rId143" Type="http://schemas.openxmlformats.org/officeDocument/2006/relationships/hyperlink" Target="http://fabiomorozini.com.br/pt/contatos.htm" TargetMode="External"/><Relationship Id="rId148" Type="http://schemas.openxmlformats.org/officeDocument/2006/relationships/hyperlink" Target="https://www.nardesignstudio.com/about/" TargetMode="External"/><Relationship Id="rId164" Type="http://schemas.openxmlformats.org/officeDocument/2006/relationships/hyperlink" Target="http://jmaf.net/offices/" TargetMode="External"/><Relationship Id="rId169" Type="http://schemas.openxmlformats.org/officeDocument/2006/relationships/hyperlink" Target="https://www.turnerconstruction.com/office-network/miami" TargetMode="External"/><Relationship Id="rId4" Type="http://schemas.openxmlformats.org/officeDocument/2006/relationships/hyperlink" Target="https://www.usa.skanska.com/" TargetMode="External"/><Relationship Id="rId9" Type="http://schemas.openxmlformats.org/officeDocument/2006/relationships/hyperlink" Target="https://www.prologis.com/" TargetMode="External"/><Relationship Id="rId180" Type="http://schemas.openxmlformats.org/officeDocument/2006/relationships/printerSettings" Target="../printerSettings/printerSettings5.bin"/><Relationship Id="rId26" Type="http://schemas.openxmlformats.org/officeDocument/2006/relationships/hyperlink" Target="https://www.fernandezarchitecture.com/" TargetMode="External"/><Relationship Id="rId47" Type="http://schemas.openxmlformats.org/officeDocument/2006/relationships/hyperlink" Target="https://www.sebastianeilert.com/" TargetMode="External"/><Relationship Id="rId68" Type="http://schemas.openxmlformats.org/officeDocument/2006/relationships/hyperlink" Target="http://eolodesigns.com/" TargetMode="External"/><Relationship Id="rId89" Type="http://schemas.openxmlformats.org/officeDocument/2006/relationships/hyperlink" Target="mailto:pmosher@hntb.com" TargetMode="External"/><Relationship Id="rId112" Type="http://schemas.openxmlformats.org/officeDocument/2006/relationships/hyperlink" Target="mailto:INFO@STAARCHITECTURALGROUP.COM" TargetMode="External"/><Relationship Id="rId133" Type="http://schemas.openxmlformats.org/officeDocument/2006/relationships/hyperlink" Target="http://alainbartroli.com/" TargetMode="External"/><Relationship Id="rId154" Type="http://schemas.openxmlformats.org/officeDocument/2006/relationships/hyperlink" Target="http://gaaarchitect.com/" TargetMode="External"/><Relationship Id="rId175" Type="http://schemas.openxmlformats.org/officeDocument/2006/relationships/hyperlink" Target="https://coastalconstruction.com/contact-us/" TargetMode="External"/><Relationship Id="rId16" Type="http://schemas.openxmlformats.org/officeDocument/2006/relationships/hyperlink" Target="https://www.hksinc.com/our-offices/miami/" TargetMode="External"/><Relationship Id="rId37" Type="http://schemas.openxmlformats.org/officeDocument/2006/relationships/hyperlink" Target="http://radmiami.com/" TargetMode="External"/><Relationship Id="rId58" Type="http://schemas.openxmlformats.org/officeDocument/2006/relationships/hyperlink" Target="mailto:MLC@UnitedArchs.com" TargetMode="External"/><Relationship Id="rId79" Type="http://schemas.openxmlformats.org/officeDocument/2006/relationships/hyperlink" Target="https://www.callisonrtkl.com/" TargetMode="External"/><Relationship Id="rId102" Type="http://schemas.openxmlformats.org/officeDocument/2006/relationships/hyperlink" Target="mailto:info@natalianeverko.com" TargetMode="External"/><Relationship Id="rId123" Type="http://schemas.openxmlformats.org/officeDocument/2006/relationships/hyperlink" Target="https://www.mcharry.com/" TargetMode="External"/><Relationship Id="rId144" Type="http://schemas.openxmlformats.org/officeDocument/2006/relationships/hyperlink" Target="mailto:projeto@fabiomorozini.com.br" TargetMode="External"/><Relationship Id="rId90" Type="http://schemas.openxmlformats.org/officeDocument/2006/relationships/hyperlink" Target="https://jskarchitecturalgroup.com/" TargetMode="External"/><Relationship Id="rId165" Type="http://schemas.openxmlformats.org/officeDocument/2006/relationships/hyperlink" Target="mailto:info@plazaconstruction.com" TargetMode="External"/><Relationship Id="rId27" Type="http://schemas.openxmlformats.org/officeDocument/2006/relationships/hyperlink" Target="mailto:info@fernandezarchitecture.com" TargetMode="External"/><Relationship Id="rId48" Type="http://schemas.openxmlformats.org/officeDocument/2006/relationships/hyperlink" Target="mailto:sebastian@sebastianeilert.com" TargetMode="External"/><Relationship Id="rId69" Type="http://schemas.openxmlformats.org/officeDocument/2006/relationships/hyperlink" Target="mailto:info@eolodesigns.com" TargetMode="External"/><Relationship Id="rId113" Type="http://schemas.openxmlformats.org/officeDocument/2006/relationships/hyperlink" Target="https://www.tagmiami.com/" TargetMode="External"/><Relationship Id="rId134" Type="http://schemas.openxmlformats.org/officeDocument/2006/relationships/hyperlink" Target="mailto:arb@alainbartroli.com" TargetMode="External"/><Relationship Id="rId80" Type="http://schemas.openxmlformats.org/officeDocument/2006/relationships/hyperlink" Target="https://www.dna-arc.com/" TargetMode="External"/><Relationship Id="rId155" Type="http://schemas.openxmlformats.org/officeDocument/2006/relationships/hyperlink" Target="https://natalianeverko.com/" TargetMode="External"/><Relationship Id="rId176" Type="http://schemas.openxmlformats.org/officeDocument/2006/relationships/hyperlink" Target="mailto:info@firstflorida.com," TargetMode="External"/><Relationship Id="rId17" Type="http://schemas.openxmlformats.org/officeDocument/2006/relationships/hyperlink" Target="tel:+13055768404" TargetMode="External"/><Relationship Id="rId38" Type="http://schemas.openxmlformats.org/officeDocument/2006/relationships/hyperlink" Target="mailto:info@radmiami.com" TargetMode="External"/><Relationship Id="rId59" Type="http://schemas.openxmlformats.org/officeDocument/2006/relationships/hyperlink" Target="https://jaroszarch.com/" TargetMode="External"/><Relationship Id="rId103" Type="http://schemas.openxmlformats.org/officeDocument/2006/relationships/hyperlink" Target="http://www.oaarchitect.com/" TargetMode="External"/><Relationship Id="rId124" Type="http://schemas.openxmlformats.org/officeDocument/2006/relationships/hyperlink" Target="mailto:marketing@mcharry.com" TargetMode="External"/><Relationship Id="rId70" Type="http://schemas.openxmlformats.org/officeDocument/2006/relationships/hyperlink" Target="mailto:info@swedroe.com," TargetMode="External"/><Relationship Id="rId91" Type="http://schemas.openxmlformats.org/officeDocument/2006/relationships/hyperlink" Target="mailto:jskarch@jskarchitecturalgroup.com" TargetMode="External"/><Relationship Id="rId145" Type="http://schemas.openxmlformats.org/officeDocument/2006/relationships/hyperlink" Target="mailto:imagic@imagicbrasil.com.br" TargetMode="External"/><Relationship Id="rId166" Type="http://schemas.openxmlformats.org/officeDocument/2006/relationships/hyperlink" Target="https://stiles.com/contact/" TargetMode="External"/><Relationship Id="rId1" Type="http://schemas.openxmlformats.org/officeDocument/2006/relationships/hyperlink" Target="https://www.metaprop.or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joao.caiado@contactoatlantico.com" TargetMode="External"/><Relationship Id="rId13" Type="http://schemas.openxmlformats.org/officeDocument/2006/relationships/hyperlink" Target="mailto:info@pedrasilva.com" TargetMode="External"/><Relationship Id="rId18" Type="http://schemas.openxmlformats.org/officeDocument/2006/relationships/hyperlink" Target="https://limsen.com/" TargetMode="External"/><Relationship Id="rId3" Type="http://schemas.openxmlformats.org/officeDocument/2006/relationships/hyperlink" Target="https://www.linkedin.com/in/susana-gon%C3%A7alves-1a836bb5/overlay/about-this-profile/?lipi=urn%3Ali%3Apage%3Ad_flagship3_profile_view_base%3BK7C2MGbIQRKNESmw02NC2Q%3D%3D" TargetMode="External"/><Relationship Id="rId21" Type="http://schemas.openxmlformats.org/officeDocument/2006/relationships/hyperlink" Target="http://www.pharmaarquitetos.com/" TargetMode="External"/><Relationship Id="rId7" Type="http://schemas.openxmlformats.org/officeDocument/2006/relationships/hyperlink" Target="mailto:filipe.lima@limsen.com" TargetMode="External"/><Relationship Id="rId12" Type="http://schemas.openxmlformats.org/officeDocument/2006/relationships/hyperlink" Target="https://jbaganha.com/pt/contactos/" TargetMode="External"/><Relationship Id="rId17" Type="http://schemas.openxmlformats.org/officeDocument/2006/relationships/hyperlink" Target="https://engexpor.com/" TargetMode="External"/><Relationship Id="rId2" Type="http://schemas.openxmlformats.org/officeDocument/2006/relationships/hyperlink" Target="https://www.romanodesign.pt/" TargetMode="External"/><Relationship Id="rId16" Type="http://schemas.openxmlformats.org/officeDocument/2006/relationships/hyperlink" Target="https://dostatec.com/" TargetMode="External"/><Relationship Id="rId20" Type="http://schemas.openxmlformats.org/officeDocument/2006/relationships/hyperlink" Target="https://www.azoarq.com/" TargetMode="External"/><Relationship Id="rId1" Type="http://schemas.openxmlformats.org/officeDocument/2006/relationships/hyperlink" Target="mailto:geral@modular-system.com" TargetMode="External"/><Relationship Id="rId6" Type="http://schemas.openxmlformats.org/officeDocument/2006/relationships/hyperlink" Target="mailto:bjscmatos@gmail.com" TargetMode="External"/><Relationship Id="rId11" Type="http://schemas.openxmlformats.org/officeDocument/2006/relationships/hyperlink" Target="mailto:vanessacampos8888@gmail.com" TargetMode="External"/><Relationship Id="rId5" Type="http://schemas.openxmlformats.org/officeDocument/2006/relationships/hyperlink" Target="https://casadaarquitectura.pt/" TargetMode="External"/><Relationship Id="rId15" Type="http://schemas.openxmlformats.org/officeDocument/2006/relationships/hyperlink" Target="https://nmaa.pt/" TargetMode="External"/><Relationship Id="rId10" Type="http://schemas.openxmlformats.org/officeDocument/2006/relationships/hyperlink" Target="mailto:marcelopizzo@hotmail.com" TargetMode="External"/><Relationship Id="rId19" Type="http://schemas.openxmlformats.org/officeDocument/2006/relationships/hyperlink" Target="mailto:nuno.guerra@adoc.pt" TargetMode="External"/><Relationship Id="rId4" Type="http://schemas.openxmlformats.org/officeDocument/2006/relationships/hyperlink" Target="https://apap.pt/" TargetMode="External"/><Relationship Id="rId9" Type="http://schemas.openxmlformats.org/officeDocument/2006/relationships/hyperlink" Target="mailto:marcellasobrinho@yahoo.com.br" TargetMode="External"/><Relationship Id="rId14" Type="http://schemas.openxmlformats.org/officeDocument/2006/relationships/hyperlink" Target="https://www.numa.pt/" TargetMode="External"/><Relationship Id="rId22"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probuild.pl/pl/" TargetMode="External"/><Relationship Id="rId21" Type="http://schemas.openxmlformats.org/officeDocument/2006/relationships/hyperlink" Target="https://www.housing.gov.om/" TargetMode="External"/><Relationship Id="rId42" Type="http://schemas.openxmlformats.org/officeDocument/2006/relationships/hyperlink" Target="https://www.one-works.com/" TargetMode="External"/><Relationship Id="rId63" Type="http://schemas.openxmlformats.org/officeDocument/2006/relationships/hyperlink" Target="https://www.dreso.com/de/en/" TargetMode="External"/><Relationship Id="rId84" Type="http://schemas.openxmlformats.org/officeDocument/2006/relationships/hyperlink" Target="https://en.globaldesignbuild.be/" TargetMode="External"/><Relationship Id="rId138" Type="http://schemas.openxmlformats.org/officeDocument/2006/relationships/hyperlink" Target="https://www.am-ag.de/home.html" TargetMode="External"/><Relationship Id="rId159" Type="http://schemas.openxmlformats.org/officeDocument/2006/relationships/hyperlink" Target="https://sciopay.co/" TargetMode="External"/><Relationship Id="rId170" Type="http://schemas.openxmlformats.org/officeDocument/2006/relationships/hyperlink" Target="https://www.plasisrealestate.com/en/home" TargetMode="External"/><Relationship Id="rId191" Type="http://schemas.openxmlformats.org/officeDocument/2006/relationships/hyperlink" Target="https://manovapartners.com/" TargetMode="External"/><Relationship Id="rId205" Type="http://schemas.openxmlformats.org/officeDocument/2006/relationships/hyperlink" Target="https://uml.lodz.pl/" TargetMode="External"/><Relationship Id="rId107" Type="http://schemas.openxmlformats.org/officeDocument/2006/relationships/hyperlink" Target="https://www.nestco.org/en/" TargetMode="External"/><Relationship Id="rId11" Type="http://schemas.openxmlformats.org/officeDocument/2006/relationships/hyperlink" Target="https://www.keo.com/" TargetMode="External"/><Relationship Id="rId32" Type="http://schemas.openxmlformats.org/officeDocument/2006/relationships/hyperlink" Target="https://www.doble-digito.com/" TargetMode="External"/><Relationship Id="rId53" Type="http://schemas.openxmlformats.org/officeDocument/2006/relationships/hyperlink" Target="https://www.knightfrank.com/" TargetMode="External"/><Relationship Id="rId74" Type="http://schemas.openxmlformats.org/officeDocument/2006/relationships/hyperlink" Target="mailto:antoine.sibieude@marriott.com" TargetMode="External"/><Relationship Id="rId128" Type="http://schemas.openxmlformats.org/officeDocument/2006/relationships/hyperlink" Target="https://montalbaarchitects.com/" TargetMode="External"/><Relationship Id="rId149" Type="http://schemas.openxmlformats.org/officeDocument/2006/relationships/hyperlink" Target="https://www.sb-gruppe.at/https:/www.sb-gruppe.at/" TargetMode="External"/><Relationship Id="rId5" Type="http://schemas.openxmlformats.org/officeDocument/2006/relationships/hyperlink" Target="https://www.klicarquitectos.com/?utm_source=mybusinessmalaga&amp;utm_medium=my%20business&amp;utm_campaign=my-business" TargetMode="External"/><Relationship Id="rId95" Type="http://schemas.openxmlformats.org/officeDocument/2006/relationships/hyperlink" Target="https://evagyd.com/" TargetMode="External"/><Relationship Id="rId160" Type="http://schemas.openxmlformats.org/officeDocument/2006/relationships/hyperlink" Target="https://www.threadmark.com/" TargetMode="External"/><Relationship Id="rId181" Type="http://schemas.openxmlformats.org/officeDocument/2006/relationships/hyperlink" Target="https://www.thehousefriend.be/" TargetMode="External"/><Relationship Id="rId216" Type="http://schemas.openxmlformats.org/officeDocument/2006/relationships/comments" Target="../comments1.xml"/><Relationship Id="rId22" Type="http://schemas.openxmlformats.org/officeDocument/2006/relationships/hyperlink" Target="https://www.housing.gov.om/" TargetMode="External"/><Relationship Id="rId43" Type="http://schemas.openxmlformats.org/officeDocument/2006/relationships/hyperlink" Target="mailto:d.bove@one-works.com" TargetMode="External"/><Relationship Id="rId64" Type="http://schemas.openxmlformats.org/officeDocument/2006/relationships/hyperlink" Target="https://www.dreso.com/de/en/" TargetMode="External"/><Relationship Id="rId118" Type="http://schemas.openxmlformats.org/officeDocument/2006/relationships/hyperlink" Target="https://www.euromediterranee.fr/en/strategy" TargetMode="External"/><Relationship Id="rId139" Type="http://schemas.openxmlformats.org/officeDocument/2006/relationships/hyperlink" Target="https://www.frm-united.de/" TargetMode="External"/><Relationship Id="rId85" Type="http://schemas.openxmlformats.org/officeDocument/2006/relationships/hyperlink" Target="https://krestinvestments.com/" TargetMode="External"/><Relationship Id="rId150" Type="http://schemas.openxmlformats.org/officeDocument/2006/relationships/hyperlink" Target="https://pema.at/" TargetMode="External"/><Relationship Id="rId171" Type="http://schemas.openxmlformats.org/officeDocument/2006/relationships/hyperlink" Target="https://qualco.estate/" TargetMode="External"/><Relationship Id="rId192" Type="http://schemas.openxmlformats.org/officeDocument/2006/relationships/hyperlink" Target="https://manovapartners.com/" TargetMode="External"/><Relationship Id="rId206" Type="http://schemas.openxmlformats.org/officeDocument/2006/relationships/hyperlink" Target="https://www.islandsstofa.is/en" TargetMode="External"/><Relationship Id="rId12" Type="http://schemas.openxmlformats.org/officeDocument/2006/relationships/hyperlink" Target="https://www.keo.com/" TargetMode="External"/><Relationship Id="rId33" Type="http://schemas.openxmlformats.org/officeDocument/2006/relationships/hyperlink" Target="https://www.morph.es/" TargetMode="External"/><Relationship Id="rId108" Type="http://schemas.openxmlformats.org/officeDocument/2006/relationships/hyperlink" Target="https://www.nestco.org/en/" TargetMode="External"/><Relationship Id="rId129" Type="http://schemas.openxmlformats.org/officeDocument/2006/relationships/hyperlink" Target="https://big.dk/" TargetMode="External"/><Relationship Id="rId54" Type="http://schemas.openxmlformats.org/officeDocument/2006/relationships/hyperlink" Target="https://www.preqin.com/data/profile/asset/dospuntos-asset-management-sl/490226" TargetMode="External"/><Relationship Id="rId75" Type="http://schemas.openxmlformats.org/officeDocument/2006/relationships/hyperlink" Target="mailto:Jean-Luc.Guermonprez@vinci-immobilier.com" TargetMode="External"/><Relationship Id="rId96" Type="http://schemas.openxmlformats.org/officeDocument/2006/relationships/hyperlink" Target="https://invest-gate.me/" TargetMode="External"/><Relationship Id="rId140" Type="http://schemas.openxmlformats.org/officeDocument/2006/relationships/hyperlink" Target="https://numohotels.com/" TargetMode="External"/><Relationship Id="rId161" Type="http://schemas.openxmlformats.org/officeDocument/2006/relationships/hyperlink" Target="https://www.valprecapital.com/" TargetMode="External"/><Relationship Id="rId182" Type="http://schemas.openxmlformats.org/officeDocument/2006/relationships/hyperlink" Target="https://www.arzanim.com/" TargetMode="External"/><Relationship Id="rId6" Type="http://schemas.openxmlformats.org/officeDocument/2006/relationships/hyperlink" Target="https://www.gvi.archi/" TargetMode="External"/><Relationship Id="rId23" Type="http://schemas.openxmlformats.org/officeDocument/2006/relationships/hyperlink" Target="https://eloundahills.gr/" TargetMode="External"/><Relationship Id="rId119" Type="http://schemas.openxmlformats.org/officeDocument/2006/relationships/hyperlink" Target="https://www.katowice.eu/" TargetMode="External"/><Relationship Id="rId44" Type="http://schemas.openxmlformats.org/officeDocument/2006/relationships/hyperlink" Target="mailto:Anna.Costa@businessandtrade.gov.uk" TargetMode="External"/><Relationship Id="rId65" Type="http://schemas.openxmlformats.org/officeDocument/2006/relationships/hyperlink" Target="https://misa.gov.sa/" TargetMode="External"/><Relationship Id="rId86" Type="http://schemas.openxmlformats.org/officeDocument/2006/relationships/hyperlink" Target="https://krestinvestments.com/" TargetMode="External"/><Relationship Id="rId130" Type="http://schemas.openxmlformats.org/officeDocument/2006/relationships/hyperlink" Target="https://www.pimco.com/us/en" TargetMode="External"/><Relationship Id="rId151" Type="http://schemas.openxmlformats.org/officeDocument/2006/relationships/hyperlink" Target="https://pema.at/" TargetMode="External"/><Relationship Id="rId172" Type="http://schemas.openxmlformats.org/officeDocument/2006/relationships/hyperlink" Target="https://rib.co.uk/" TargetMode="External"/><Relationship Id="rId193" Type="http://schemas.openxmlformats.org/officeDocument/2006/relationships/hyperlink" Target="https://www.dwtc.com/en/" TargetMode="External"/><Relationship Id="rId207" Type="http://schemas.openxmlformats.org/officeDocument/2006/relationships/hyperlink" Target="https://www.archicom.pl/" TargetMode="External"/><Relationship Id="rId13" Type="http://schemas.openxmlformats.org/officeDocument/2006/relationships/hyperlink" Target="https://www.keo.com/" TargetMode="External"/><Relationship Id="rId109" Type="http://schemas.openxmlformats.org/officeDocument/2006/relationships/hyperlink" Target="https://www.nohoinvestment.com/" TargetMode="External"/><Relationship Id="rId34" Type="http://schemas.openxmlformats.org/officeDocument/2006/relationships/hyperlink" Target="https://www.cuubstudio.com/" TargetMode="External"/><Relationship Id="rId55" Type="http://schemas.openxmlformats.org/officeDocument/2006/relationships/hyperlink" Target="https://www.preqin.com/data/profile/asset/dospuntos-asset-management-sl/490226" TargetMode="External"/><Relationship Id="rId76" Type="http://schemas.openxmlformats.org/officeDocument/2006/relationships/hyperlink" Target="https://www.livescale.tv/" TargetMode="External"/><Relationship Id="rId97" Type="http://schemas.openxmlformats.org/officeDocument/2006/relationships/hyperlink" Target="https://invest-gate.me/" TargetMode="External"/><Relationship Id="rId120" Type="http://schemas.openxmlformats.org/officeDocument/2006/relationships/hyperlink" Target="https://www.stockholmbusinessregion.com/" TargetMode="External"/><Relationship Id="rId141" Type="http://schemas.openxmlformats.org/officeDocument/2006/relationships/hyperlink" Target="https://www.woodsbagot.com/" TargetMode="External"/><Relationship Id="rId7" Type="http://schemas.openxmlformats.org/officeDocument/2006/relationships/hyperlink" Target="https://hyphen.archi/" TargetMode="External"/><Relationship Id="rId162" Type="http://schemas.openxmlformats.org/officeDocument/2006/relationships/hyperlink" Target="https://rivingtonhark.com/" TargetMode="External"/><Relationship Id="rId183" Type="http://schemas.openxmlformats.org/officeDocument/2006/relationships/hyperlink" Target="https://www.arzanim.com/" TargetMode="External"/><Relationship Id="rId24" Type="http://schemas.openxmlformats.org/officeDocument/2006/relationships/hyperlink" Target="https://dkg-development.com/" TargetMode="External"/><Relationship Id="rId45" Type="http://schemas.openxmlformats.org/officeDocument/2006/relationships/hyperlink" Target="https://www.one-works.com/" TargetMode="External"/><Relationship Id="rId66" Type="http://schemas.openxmlformats.org/officeDocument/2006/relationships/hyperlink" Target="https://fsqdesignbuild.co.uk/" TargetMode="External"/><Relationship Id="rId87" Type="http://schemas.openxmlformats.org/officeDocument/2006/relationships/hyperlink" Target="https://www.realestate.bnpparibas.com/" TargetMode="External"/><Relationship Id="rId110" Type="http://schemas.openxmlformats.org/officeDocument/2006/relationships/hyperlink" Target="https://www.nohoinvestment.com/" TargetMode="External"/><Relationship Id="rId131" Type="http://schemas.openxmlformats.org/officeDocument/2006/relationships/hyperlink" Target="https://eloundahills.gr/" TargetMode="External"/><Relationship Id="rId152" Type="http://schemas.openxmlformats.org/officeDocument/2006/relationships/hyperlink" Target="https://centers.cenomi.com/" TargetMode="External"/><Relationship Id="rId173" Type="http://schemas.openxmlformats.org/officeDocument/2006/relationships/hyperlink" Target="https://all.accor.com/a/en.html" TargetMode="External"/><Relationship Id="rId194" Type="http://schemas.openxmlformats.org/officeDocument/2006/relationships/hyperlink" Target="https://investnewcastle.com/" TargetMode="External"/><Relationship Id="rId208" Type="http://schemas.openxmlformats.org/officeDocument/2006/relationships/hyperlink" Target="https://www.archicom.pl/" TargetMode="External"/><Relationship Id="rId19" Type="http://schemas.openxmlformats.org/officeDocument/2006/relationships/hyperlink" Target="https://stone-int.com/" TargetMode="External"/><Relationship Id="rId14" Type="http://schemas.openxmlformats.org/officeDocument/2006/relationships/hyperlink" Target="https://www.coenpartners.com/" TargetMode="External"/><Relationship Id="rId30" Type="http://schemas.openxmlformats.org/officeDocument/2006/relationships/hyperlink" Target="https://lmsi.pt/en/" TargetMode="External"/><Relationship Id="rId35" Type="http://schemas.openxmlformats.org/officeDocument/2006/relationships/hyperlink" Target="https://www.copcap.com/" TargetMode="External"/><Relationship Id="rId56" Type="http://schemas.openxmlformats.org/officeDocument/2006/relationships/hyperlink" Target="https://sarcc.sa/" TargetMode="External"/><Relationship Id="rId77" Type="http://schemas.openxmlformats.org/officeDocument/2006/relationships/hyperlink" Target="https://www.proptech-solutions.com/" TargetMode="External"/><Relationship Id="rId100" Type="http://schemas.openxmlformats.org/officeDocument/2006/relationships/hyperlink" Target="https://www.linkedin.com/company/administrative-capital-for-urban-development/" TargetMode="External"/><Relationship Id="rId105" Type="http://schemas.openxmlformats.org/officeDocument/2006/relationships/hyperlink" Target="https://www.m-3.com/" TargetMode="External"/><Relationship Id="rId126" Type="http://schemas.openxmlformats.org/officeDocument/2006/relationships/hyperlink" Target="https://jahn.studio/" TargetMode="External"/><Relationship Id="rId147" Type="http://schemas.openxmlformats.org/officeDocument/2006/relationships/hyperlink" Target="https://yeniayapi.com/en" TargetMode="External"/><Relationship Id="rId168" Type="http://schemas.openxmlformats.org/officeDocument/2006/relationships/hyperlink" Target="https://kourtidis.group/en/home/" TargetMode="External"/><Relationship Id="rId8" Type="http://schemas.openxmlformats.org/officeDocument/2006/relationships/hyperlink" Target="https://www.majidalfuttaim.com/" TargetMode="External"/><Relationship Id="rId51" Type="http://schemas.openxmlformats.org/officeDocument/2006/relationships/hyperlink" Target="https://rafal.com.sa/" TargetMode="External"/><Relationship Id="rId72" Type="http://schemas.openxmlformats.org/officeDocument/2006/relationships/hyperlink" Target="mailto:michel.miserez@marriott.com" TargetMode="External"/><Relationship Id="rId93" Type="http://schemas.openxmlformats.org/officeDocument/2006/relationships/hyperlink" Target="https://www.smartrental.com/es/" TargetMode="External"/><Relationship Id="rId98" Type="http://schemas.openxmlformats.org/officeDocument/2006/relationships/hyperlink" Target="https://invest-gate.me/" TargetMode="External"/><Relationship Id="rId121" Type="http://schemas.openxmlformats.org/officeDocument/2006/relationships/hyperlink" Target="https://www.gawcapital.com/" TargetMode="External"/><Relationship Id="rId142" Type="http://schemas.openxmlformats.org/officeDocument/2006/relationships/hyperlink" Target="https://sordomadaleno.com/" TargetMode="External"/><Relationship Id="rId163" Type="http://schemas.openxmlformats.org/officeDocument/2006/relationships/hyperlink" Target="https://vallist.com/" TargetMode="External"/><Relationship Id="rId184" Type="http://schemas.openxmlformats.org/officeDocument/2006/relationships/hyperlink" Target="https://www.emerge-realestate.pt/pt/" TargetMode="External"/><Relationship Id="rId189" Type="http://schemas.openxmlformats.org/officeDocument/2006/relationships/hyperlink" Target="https://www.ecolocked.com/" TargetMode="External"/><Relationship Id="rId3" Type="http://schemas.openxmlformats.org/officeDocument/2006/relationships/hyperlink" Target="https://www.rockwellgroup.com/" TargetMode="External"/><Relationship Id="rId214" Type="http://schemas.openxmlformats.org/officeDocument/2006/relationships/hyperlink" Target="http://carlos.kruszewski.greenvolt.com/" TargetMode="External"/><Relationship Id="rId25" Type="http://schemas.openxmlformats.org/officeDocument/2006/relationships/hyperlink" Target="https://www.lidis.com/" TargetMode="External"/><Relationship Id="rId46" Type="http://schemas.openxmlformats.org/officeDocument/2006/relationships/hyperlink" Target="mailto:david.heijligers@hilton.com" TargetMode="External"/><Relationship Id="rId67" Type="http://schemas.openxmlformats.org/officeDocument/2006/relationships/hyperlink" Target="https://fsqdesignbuild.co.uk/" TargetMode="External"/><Relationship Id="rId116" Type="http://schemas.openxmlformats.org/officeDocument/2006/relationships/hyperlink" Target="https://montemilanocapital.pl/" TargetMode="External"/><Relationship Id="rId137" Type="http://schemas.openxmlformats.org/officeDocument/2006/relationships/hyperlink" Target="https://www.tuigroup.com/de-de" TargetMode="External"/><Relationship Id="rId158" Type="http://schemas.openxmlformats.org/officeDocument/2006/relationships/hyperlink" Target="https://www.redd-realestate.com/" TargetMode="External"/><Relationship Id="rId20" Type="http://schemas.openxmlformats.org/officeDocument/2006/relationships/hyperlink" Target="https://www.housing.gov.om/" TargetMode="External"/><Relationship Id="rId41" Type="http://schemas.openxmlformats.org/officeDocument/2006/relationships/hyperlink" Target="https://hotel101global.com/" TargetMode="External"/><Relationship Id="rId62" Type="http://schemas.openxmlformats.org/officeDocument/2006/relationships/hyperlink" Target="https://ssl.stadtentwicklung.berlin.de/kontakt/index_en.shtml" TargetMode="External"/><Relationship Id="rId83" Type="http://schemas.openxmlformats.org/officeDocument/2006/relationships/hyperlink" Target="https://www.alinso.group/en" TargetMode="External"/><Relationship Id="rId88" Type="http://schemas.openxmlformats.org/officeDocument/2006/relationships/hyperlink" Target="https://www.arup.com/" TargetMode="External"/><Relationship Id="rId111" Type="http://schemas.openxmlformats.org/officeDocument/2006/relationships/hyperlink" Target="https://www.anru.fr/" TargetMode="External"/><Relationship Id="rId132" Type="http://schemas.openxmlformats.org/officeDocument/2006/relationships/hyperlink" Target="https://eloundahills.gr/" TargetMode="External"/><Relationship Id="rId153" Type="http://schemas.openxmlformats.org/officeDocument/2006/relationships/hyperlink" Target="https://castro-group.pt/?gad_source=1&amp;gclid=Cj0KCQiAwOe8BhCCARIsAGKeD554AbWzPE9XoVbA5m34Q-DQCDmwval9PySmfDaFEz4K0Y3HJLQ-R1UaAkDkEALw_wcB" TargetMode="External"/><Relationship Id="rId174" Type="http://schemas.openxmlformats.org/officeDocument/2006/relationships/hyperlink" Target="https://www.enterprisegreece.gov.gr/en" TargetMode="External"/><Relationship Id="rId179" Type="http://schemas.openxmlformats.org/officeDocument/2006/relationships/hyperlink" Target="https://www.developmentaid.org/organizations/view/564985/eccg" TargetMode="External"/><Relationship Id="rId195" Type="http://schemas.openxmlformats.org/officeDocument/2006/relationships/hyperlink" Target="https://investnewcastle.com/" TargetMode="External"/><Relationship Id="rId209" Type="http://schemas.openxmlformats.org/officeDocument/2006/relationships/hyperlink" Target="https://www.alzorahcity.com/" TargetMode="External"/><Relationship Id="rId190" Type="http://schemas.openxmlformats.org/officeDocument/2006/relationships/hyperlink" Target="https://manovapartners.com/" TargetMode="External"/><Relationship Id="rId204" Type="http://schemas.openxmlformats.org/officeDocument/2006/relationships/hyperlink" Target="https://investgda.pl/en/" TargetMode="External"/><Relationship Id="rId15" Type="http://schemas.openxmlformats.org/officeDocument/2006/relationships/hyperlink" Target="https://canoyescario.es/" TargetMode="External"/><Relationship Id="rId36" Type="http://schemas.openxmlformats.org/officeDocument/2006/relationships/hyperlink" Target="https://www.copcap.com/" TargetMode="External"/><Relationship Id="rId57" Type="http://schemas.openxmlformats.org/officeDocument/2006/relationships/hyperlink" Target="https://sarcc.sa/" TargetMode="External"/><Relationship Id="rId106" Type="http://schemas.openxmlformats.org/officeDocument/2006/relationships/hyperlink" Target="https://www.m-3.com/" TargetMode="External"/><Relationship Id="rId127" Type="http://schemas.openxmlformats.org/officeDocument/2006/relationships/hyperlink" Target="https://montalbaarchitects.com/" TargetMode="External"/><Relationship Id="rId10" Type="http://schemas.openxmlformats.org/officeDocument/2006/relationships/hyperlink" Target="https://www.keo.com/" TargetMode="External"/><Relationship Id="rId31" Type="http://schemas.openxmlformats.org/officeDocument/2006/relationships/hyperlink" Target="https://consolis.com/about-us/" TargetMode="External"/><Relationship Id="rId52" Type="http://schemas.openxmlformats.org/officeDocument/2006/relationships/hyperlink" Target="https://www.diriyahcompany.sa/en" TargetMode="External"/><Relationship Id="rId73" Type="http://schemas.openxmlformats.org/officeDocument/2006/relationships/hyperlink" Target="mailto:kathryn.wallin@marriott.com" TargetMode="External"/><Relationship Id="rId78" Type="http://schemas.openxmlformats.org/officeDocument/2006/relationships/hyperlink" Target="https://ispaceproperties.ae/" TargetMode="External"/><Relationship Id="rId94" Type="http://schemas.openxmlformats.org/officeDocument/2006/relationships/hyperlink" Target="mailto:eime.tobari@avisonyoung.com" TargetMode="External"/><Relationship Id="rId99" Type="http://schemas.openxmlformats.org/officeDocument/2006/relationships/hyperlink" Target="https://www.prosperus.com/" TargetMode="External"/><Relationship Id="rId101" Type="http://schemas.openxmlformats.org/officeDocument/2006/relationships/hyperlink" Target="https://www.linkedin.com/company/administrative-capital-for-urban-development/" TargetMode="External"/><Relationship Id="rId122" Type="http://schemas.openxmlformats.org/officeDocument/2006/relationships/hyperlink" Target="https://accolade.eu/en/" TargetMode="External"/><Relationship Id="rId143" Type="http://schemas.openxmlformats.org/officeDocument/2006/relationships/hyperlink" Target="https://evagyd.com/" TargetMode="External"/><Relationship Id="rId148" Type="http://schemas.openxmlformats.org/officeDocument/2006/relationships/hyperlink" Target="https://www.sb-gruppe.at/" TargetMode="External"/><Relationship Id="rId164" Type="http://schemas.openxmlformats.org/officeDocument/2006/relationships/hyperlink" Target="https://ccre-group.com/en/" TargetMode="External"/><Relationship Id="rId169" Type="http://schemas.openxmlformats.org/officeDocument/2006/relationships/hyperlink" Target="https://kourtidis.group/en/home/" TargetMode="External"/><Relationship Id="rId185" Type="http://schemas.openxmlformats.org/officeDocument/2006/relationships/hyperlink" Target="https://www.sonaesierra.com/" TargetMode="External"/><Relationship Id="rId4" Type="http://schemas.openxmlformats.org/officeDocument/2006/relationships/hyperlink" Target="https://www.chapmantaylor.com/" TargetMode="External"/><Relationship Id="rId9" Type="http://schemas.openxmlformats.org/officeDocument/2006/relationships/hyperlink" Target="mailto:Maybelle.Balila@maf.ae" TargetMode="External"/><Relationship Id="rId180" Type="http://schemas.openxmlformats.org/officeDocument/2006/relationships/hyperlink" Target="https://www.starching.it/en/home/" TargetMode="External"/><Relationship Id="rId210" Type="http://schemas.openxmlformats.org/officeDocument/2006/relationships/hyperlink" Target="https://www.linkedin.com/company/colossalyard/?originalSubdomain=pt" TargetMode="External"/><Relationship Id="rId215" Type="http://schemas.openxmlformats.org/officeDocument/2006/relationships/vmlDrawing" Target="../drawings/vmlDrawing1.vml"/><Relationship Id="rId26" Type="http://schemas.openxmlformats.org/officeDocument/2006/relationships/hyperlink" Target="https://kourtidis.group/en/home/" TargetMode="External"/><Relationship Id="rId47" Type="http://schemas.openxmlformats.org/officeDocument/2006/relationships/hyperlink" Target="mailto:pcotteret@motel-one.com" TargetMode="External"/><Relationship Id="rId68" Type="http://schemas.openxmlformats.org/officeDocument/2006/relationships/hyperlink" Target="https://www.kafd.sa/" TargetMode="External"/><Relationship Id="rId89" Type="http://schemas.openxmlformats.org/officeDocument/2006/relationships/hyperlink" Target="https://www.socotec.com/services-sectors/construction" TargetMode="External"/><Relationship Id="rId112" Type="http://schemas.openxmlformats.org/officeDocument/2006/relationships/hyperlink" Target="https://www.manaranga.lt/" TargetMode="External"/><Relationship Id="rId133" Type="http://schemas.openxmlformats.org/officeDocument/2006/relationships/hyperlink" Target="https://www.mitsis.com/en" TargetMode="External"/><Relationship Id="rId154" Type="http://schemas.openxmlformats.org/officeDocument/2006/relationships/hyperlink" Target="https://castro-group.pt/?gad_source=1&amp;gclid=Cj0KCQiAwOe8BhCCARIsAGKeD554AbWzPE9XoVbA5m34Q-DQCDmwval9PySmfDaFEz4K0Y3HJLQ-R1UaAkDkEALw_wcB" TargetMode="External"/><Relationship Id="rId175" Type="http://schemas.openxmlformats.org/officeDocument/2006/relationships/hyperlink" Target="https://atiproject.com/en/" TargetMode="External"/><Relationship Id="rId196" Type="http://schemas.openxmlformats.org/officeDocument/2006/relationships/hyperlink" Target="https://www.nuveen.com/en-us/about-us/investment-specialists/nuveen-real-estate" TargetMode="External"/><Relationship Id="rId200" Type="http://schemas.openxmlformats.org/officeDocument/2006/relationships/hyperlink" Target="mailto:e.kuhn@citywave.de" TargetMode="External"/><Relationship Id="rId16" Type="http://schemas.openxmlformats.org/officeDocument/2006/relationships/hyperlink" Target="https://errearquitectura.com/en/" TargetMode="External"/><Relationship Id="rId37" Type="http://schemas.openxmlformats.org/officeDocument/2006/relationships/hyperlink" Target="https://www.agora.lu/?lang=en" TargetMode="External"/><Relationship Id="rId58" Type="http://schemas.openxmlformats.org/officeDocument/2006/relationships/hyperlink" Target="mailto:mfoujols@colony-im.com" TargetMode="External"/><Relationship Id="rId79" Type="http://schemas.openxmlformats.org/officeDocument/2006/relationships/hyperlink" Target="https://ispaceproperties.ae/" TargetMode="External"/><Relationship Id="rId102" Type="http://schemas.openxmlformats.org/officeDocument/2006/relationships/hyperlink" Target="https://www.am-ag.de/home.html" TargetMode="External"/><Relationship Id="rId123" Type="http://schemas.openxmlformats.org/officeDocument/2006/relationships/hyperlink" Target="https://www.pentarealestate.com/en/" TargetMode="External"/><Relationship Id="rId144" Type="http://schemas.openxmlformats.org/officeDocument/2006/relationships/hyperlink" Target="https://www.rmaholding.com.tr/en/" TargetMode="External"/><Relationship Id="rId90" Type="http://schemas.openxmlformats.org/officeDocument/2006/relationships/hyperlink" Target="https://www.smartrental.com/es/" TargetMode="External"/><Relationship Id="rId165" Type="http://schemas.openxmlformats.org/officeDocument/2006/relationships/hyperlink" Target="https://dimand.gr/en/" TargetMode="External"/><Relationship Id="rId186" Type="http://schemas.openxmlformats.org/officeDocument/2006/relationships/hyperlink" Target="https://www.atkinsrealis.com/" TargetMode="External"/><Relationship Id="rId211" Type="http://schemas.openxmlformats.org/officeDocument/2006/relationships/hyperlink" Target="https://www.majidalfuttaim.com/" TargetMode="External"/><Relationship Id="rId27" Type="http://schemas.openxmlformats.org/officeDocument/2006/relationships/hyperlink" Target="https://kourtidis.group/en/home/" TargetMode="External"/><Relationship Id="rId48" Type="http://schemas.openxmlformats.org/officeDocument/2006/relationships/hyperlink" Target="https://hyphen.archi/" TargetMode="External"/><Relationship Id="rId69" Type="http://schemas.openxmlformats.org/officeDocument/2006/relationships/hyperlink" Target="mailto:eric.omgba@alboran.fr" TargetMode="External"/><Relationship Id="rId113" Type="http://schemas.openxmlformats.org/officeDocument/2006/relationships/hyperlink" Target="https://www.arp.gda.pl/" TargetMode="External"/><Relationship Id="rId134" Type="http://schemas.openxmlformats.org/officeDocument/2006/relationships/hyperlink" Target="https://www.mitsis.com/en" TargetMode="External"/><Relationship Id="rId80" Type="http://schemas.openxmlformats.org/officeDocument/2006/relationships/hyperlink" Target="https://ispaceproperties.ae/" TargetMode="External"/><Relationship Id="rId155" Type="http://schemas.openxmlformats.org/officeDocument/2006/relationships/hyperlink" Target="https://www.majidalfuttaim.com/" TargetMode="External"/><Relationship Id="rId176" Type="http://schemas.openxmlformats.org/officeDocument/2006/relationships/hyperlink" Target="https://bsjp.pl/pl/" TargetMode="External"/><Relationship Id="rId197" Type="http://schemas.openxmlformats.org/officeDocument/2006/relationships/hyperlink" Target="mailto:sean.woods@wyndham.com" TargetMode="External"/><Relationship Id="rId201" Type="http://schemas.openxmlformats.org/officeDocument/2006/relationships/hyperlink" Target="https://www.mireco.com/de/willkommen.php" TargetMode="External"/><Relationship Id="rId17" Type="http://schemas.openxmlformats.org/officeDocument/2006/relationships/hyperlink" Target="https://www.withintelligence.com/" TargetMode="External"/><Relationship Id="rId38" Type="http://schemas.openxmlformats.org/officeDocument/2006/relationships/hyperlink" Target="https://www.c40.org/?gad_source=1&amp;gclid=Cj0KCQiAwOe8BhCCARIsAGKeD55jy4Ld85kn4V9-UwpakOCdFw9PhxuPo86UkGv94L8M1ORfmt1cqEQaArftEALw_wcB" TargetMode="External"/><Relationship Id="rId59" Type="http://schemas.openxmlformats.org/officeDocument/2006/relationships/hyperlink" Target="mailto:nmoussalem@colony-im.com" TargetMode="External"/><Relationship Id="rId103" Type="http://schemas.openxmlformats.org/officeDocument/2006/relationships/hyperlink" Target="https://conscioushotels.com/" TargetMode="External"/><Relationship Id="rId124" Type="http://schemas.openxmlformats.org/officeDocument/2006/relationships/hyperlink" Target="https://www.yitgroup.com/en" TargetMode="External"/><Relationship Id="rId70" Type="http://schemas.openxmlformats.org/officeDocument/2006/relationships/hyperlink" Target="mailto:patrick.sanville@fundotel.com" TargetMode="External"/><Relationship Id="rId91" Type="http://schemas.openxmlformats.org/officeDocument/2006/relationships/hyperlink" Target="https://www.gensler.com/" TargetMode="External"/><Relationship Id="rId145" Type="http://schemas.openxmlformats.org/officeDocument/2006/relationships/hyperlink" Target="https://www.rmaholding.com.tr/en/" TargetMode="External"/><Relationship Id="rId166" Type="http://schemas.openxmlformats.org/officeDocument/2006/relationships/hyperlink" Target="https://dimand.gr/en/" TargetMode="External"/><Relationship Id="rId187" Type="http://schemas.openxmlformats.org/officeDocument/2006/relationships/hyperlink" Target="https://www.aroundtown.de/" TargetMode="External"/><Relationship Id="rId1" Type="http://schemas.openxmlformats.org/officeDocument/2006/relationships/hyperlink" Target="https://arquitectonicageo.com/" TargetMode="External"/><Relationship Id="rId212" Type="http://schemas.openxmlformats.org/officeDocument/2006/relationships/hyperlink" Target="https://www.shaikh-tech.com/" TargetMode="External"/><Relationship Id="rId28" Type="http://schemas.openxmlformats.org/officeDocument/2006/relationships/hyperlink" Target="https://graftlab.com/" TargetMode="External"/><Relationship Id="rId49" Type="http://schemas.openxmlformats.org/officeDocument/2006/relationships/hyperlink" Target="https://www.hipoges.com/pt/home-pt/" TargetMode="External"/><Relationship Id="rId114" Type="http://schemas.openxmlformats.org/officeDocument/2006/relationships/hyperlink" Target="https://www.arp.gda.pl/" TargetMode="External"/><Relationship Id="rId60" Type="http://schemas.openxmlformats.org/officeDocument/2006/relationships/hyperlink" Target="http://www.esterelcapital.com/" TargetMode="External"/><Relationship Id="rId81" Type="http://schemas.openxmlformats.org/officeDocument/2006/relationships/hyperlink" Target="https://www.edgarsuites.com/?gad_source=1&amp;gclid=Cj0KCQiAwOe8BhCCARIsAGKeD54VCZ37VCJnoK2BEDTAn6dY0srm_o2TFrHT6OzDRZKuM4jnY_QnIYcaAub4EALw_wcB" TargetMode="External"/><Relationship Id="rId135" Type="http://schemas.openxmlformats.org/officeDocument/2006/relationships/hyperlink" Target="https://www.hilton.com/en/?WT.mc_id=zINDA0EMEA1MB2PSH3GGL4INTCRB5dkt6MULTIBR7_121127646_1003528_p7938741660&amp;&amp;&amp;&amp;&amp;gad_source=1&amp;gclid=CjwKCAiAneK8BhAVEiwAoy2HYfL2-vTSGV5WImhA8FAY9jPeFGjo5Hy8f4aZCOFegCgkPqf1zt3WvxoCnKoQAvD_BwE&amp;gclsrc=aw.ds" TargetMode="External"/><Relationship Id="rId156" Type="http://schemas.openxmlformats.org/officeDocument/2006/relationships/hyperlink" Target="https://www.knightfrank.ae/" TargetMode="External"/><Relationship Id="rId177" Type="http://schemas.openxmlformats.org/officeDocument/2006/relationships/hyperlink" Target="https://www.cityhome.eu/en/" TargetMode="External"/><Relationship Id="rId198" Type="http://schemas.openxmlformats.org/officeDocument/2006/relationships/hyperlink" Target="mailto:dimitris.manikis@wyndham.com" TargetMode="External"/><Relationship Id="rId202" Type="http://schemas.openxmlformats.org/officeDocument/2006/relationships/hyperlink" Target="https://www.lumicapital.eu/en/" TargetMode="External"/><Relationship Id="rId18" Type="http://schemas.openxmlformats.org/officeDocument/2006/relationships/hyperlink" Target="https://investnewcastle.com/" TargetMode="External"/><Relationship Id="rId39" Type="http://schemas.openxmlformats.org/officeDocument/2006/relationships/hyperlink" Target="https://hotel101global.com/" TargetMode="External"/><Relationship Id="rId50" Type="http://schemas.openxmlformats.org/officeDocument/2006/relationships/hyperlink" Target="https://www.eyeofriyadh.com/" TargetMode="External"/><Relationship Id="rId104" Type="http://schemas.openxmlformats.org/officeDocument/2006/relationships/hyperlink" Target="https://conscioushotels.com/" TargetMode="External"/><Relationship Id="rId125" Type="http://schemas.openxmlformats.org/officeDocument/2006/relationships/hyperlink" Target="https://www.yitgroup.com/en" TargetMode="External"/><Relationship Id="rId146" Type="http://schemas.openxmlformats.org/officeDocument/2006/relationships/hyperlink" Target="https://yeniayapi.com/en" TargetMode="External"/><Relationship Id="rId167" Type="http://schemas.openxmlformats.org/officeDocument/2006/relationships/hyperlink" Target="https://kourtidis.group/en/home/" TargetMode="External"/><Relationship Id="rId188" Type="http://schemas.openxmlformats.org/officeDocument/2006/relationships/hyperlink" Target="https://www.aroundtown.de/" TargetMode="External"/><Relationship Id="rId71" Type="http://schemas.openxmlformats.org/officeDocument/2006/relationships/hyperlink" Target="mailto:rohan@yotel.com" TargetMode="External"/><Relationship Id="rId92" Type="http://schemas.openxmlformats.org/officeDocument/2006/relationships/hyperlink" Target="https://www.chooseparisregion.org/" TargetMode="External"/><Relationship Id="rId213" Type="http://schemas.openxmlformats.org/officeDocument/2006/relationships/hyperlink" Target="https://www.livescale.tv/" TargetMode="External"/><Relationship Id="rId2" Type="http://schemas.openxmlformats.org/officeDocument/2006/relationships/hyperlink" Target="https://arquitectonicageo.com/" TargetMode="External"/><Relationship Id="rId29" Type="http://schemas.openxmlformats.org/officeDocument/2006/relationships/hyperlink" Target="https://graftlab.com/" TargetMode="External"/><Relationship Id="rId40" Type="http://schemas.openxmlformats.org/officeDocument/2006/relationships/hyperlink" Target="https://hotel101global.com/" TargetMode="External"/><Relationship Id="rId115" Type="http://schemas.openxmlformats.org/officeDocument/2006/relationships/hyperlink" Target="https://matexipolska.pl/" TargetMode="External"/><Relationship Id="rId136" Type="http://schemas.openxmlformats.org/officeDocument/2006/relationships/hyperlink" Target="https://www.tuigroup.com/de-de" TargetMode="External"/><Relationship Id="rId157" Type="http://schemas.openxmlformats.org/officeDocument/2006/relationships/hyperlink" Target="https://www.knightfrank.ae/" TargetMode="External"/><Relationship Id="rId178" Type="http://schemas.openxmlformats.org/officeDocument/2006/relationships/hyperlink" Target="https://www.cityhome.eu/en/" TargetMode="External"/><Relationship Id="rId61" Type="http://schemas.openxmlformats.org/officeDocument/2006/relationships/hyperlink" Target="https://ssl.stadtentwicklung.berlin.de/kontakt/index_en.shtml" TargetMode="External"/><Relationship Id="rId82" Type="http://schemas.openxmlformats.org/officeDocument/2006/relationships/hyperlink" Target="https://www.frankpilaimmobilier.com/" TargetMode="External"/><Relationship Id="rId199" Type="http://schemas.openxmlformats.org/officeDocument/2006/relationships/hyperlink" Target="https://emeis.pt/" TargetMode="External"/><Relationship Id="rId203" Type="http://schemas.openxmlformats.org/officeDocument/2006/relationships/hyperlink" Target="https://www.asmallworld.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brdr.com.cn/" TargetMode="External"/><Relationship Id="rId13" Type="http://schemas.openxmlformats.org/officeDocument/2006/relationships/hyperlink" Target="https://indianinstituteofarchitects.com/" TargetMode="External"/><Relationship Id="rId3" Type="http://schemas.openxmlformats.org/officeDocument/2006/relationships/hyperlink" Target="https://www.chec.bj.cn/" TargetMode="External"/><Relationship Id="rId7" Type="http://schemas.openxmlformats.org/officeDocument/2006/relationships/hyperlink" Target="mailto:zhomgjs@chinaasc.org" TargetMode="External"/><Relationship Id="rId12" Type="http://schemas.openxmlformats.org/officeDocument/2006/relationships/hyperlink" Target="https://www.coa.gov.in/" TargetMode="External"/><Relationship Id="rId2" Type="http://schemas.openxmlformats.org/officeDocument/2006/relationships/hyperlink" Target="https://www.linkedin.com/in/yiu-wah-lee-51a614b9/" TargetMode="External"/><Relationship Id="rId16" Type="http://schemas.openxmlformats.org/officeDocument/2006/relationships/printerSettings" Target="../printerSettings/printerSettings7.bin"/><Relationship Id="rId1" Type="http://schemas.openxmlformats.org/officeDocument/2006/relationships/hyperlink" Target="mailto:meenakshi@credai.org" TargetMode="External"/><Relationship Id="rId6" Type="http://schemas.openxmlformats.org/officeDocument/2006/relationships/hyperlink" Target="mailto:wxj@chinaasc.org" TargetMode="External"/><Relationship Id="rId11" Type="http://schemas.openxmlformats.org/officeDocument/2006/relationships/hyperlink" Target="mailto:iai-president@iai-ap.org" TargetMode="External"/><Relationship Id="rId5" Type="http://schemas.openxmlformats.org/officeDocument/2006/relationships/hyperlink" Target="https://www.linkedin.com/in/jinping-tang-9381b928/" TargetMode="External"/><Relationship Id="rId15" Type="http://schemas.openxmlformats.org/officeDocument/2006/relationships/hyperlink" Target="mailto:rajeev_kukku@yahoo.com" TargetMode="External"/><Relationship Id="rId10" Type="http://schemas.openxmlformats.org/officeDocument/2006/relationships/hyperlink" Target="mailto:zhenyuli@tongji.edu.cn" TargetMode="External"/><Relationship Id="rId4" Type="http://schemas.openxmlformats.org/officeDocument/2006/relationships/hyperlink" Target="https://www.linkedin.com/in/fernando-salazar-v%C3%A9lez-capm-4078b578/" TargetMode="External"/><Relationship Id="rId9" Type="http://schemas.openxmlformats.org/officeDocument/2006/relationships/hyperlink" Target="http://www.lizhenyustudio.cn/" TargetMode="External"/><Relationship Id="rId14" Type="http://schemas.openxmlformats.org/officeDocument/2006/relationships/hyperlink" Target="https://credai.org/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8"/>
  <sheetViews>
    <sheetView zoomScale="85" zoomScaleNormal="85" workbookViewId="0">
      <selection activeCell="B19" sqref="B19"/>
    </sheetView>
  </sheetViews>
  <sheetFormatPr defaultColWidth="8.88671875" defaultRowHeight="14.4"/>
  <cols>
    <col min="2" max="2" width="27.33203125"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1" spans="2:11" ht="15" thickBot="1"/>
    <row r="2" spans="2:11">
      <c r="B2" s="25" t="s">
        <v>94</v>
      </c>
      <c r="C2" s="26"/>
      <c r="D2" s="26"/>
      <c r="E2" s="26"/>
      <c r="F2" s="26"/>
      <c r="G2" s="26"/>
      <c r="H2" s="26"/>
      <c r="I2" s="26"/>
      <c r="J2" s="26"/>
      <c r="K2" s="27"/>
    </row>
    <row r="3" spans="2:11">
      <c r="B3" s="2" t="s">
        <v>19</v>
      </c>
      <c r="C3" s="1" t="s">
        <v>1</v>
      </c>
      <c r="D3" s="1" t="s">
        <v>2</v>
      </c>
      <c r="E3" s="1" t="s">
        <v>47</v>
      </c>
      <c r="F3" s="1" t="s">
        <v>57</v>
      </c>
      <c r="G3" s="1" t="s">
        <v>48</v>
      </c>
      <c r="H3" s="1" t="s">
        <v>49</v>
      </c>
      <c r="I3" s="1" t="s">
        <v>93</v>
      </c>
      <c r="J3" s="1" t="s">
        <v>4</v>
      </c>
      <c r="K3" s="28" t="s">
        <v>466</v>
      </c>
    </row>
    <row r="4" spans="2:11">
      <c r="B4" s="10">
        <v>1</v>
      </c>
      <c r="C4" s="3" t="s">
        <v>95</v>
      </c>
      <c r="D4" s="4" t="s">
        <v>133</v>
      </c>
      <c r="E4" s="11"/>
      <c r="F4" s="20" t="s">
        <v>109</v>
      </c>
      <c r="G4" s="11"/>
      <c r="H4" s="11"/>
      <c r="I4" s="5" t="s">
        <v>123</v>
      </c>
      <c r="J4" s="6" t="s">
        <v>147</v>
      </c>
      <c r="K4" s="29" t="s">
        <v>521</v>
      </c>
    </row>
    <row r="5" spans="2:11">
      <c r="B5" s="10">
        <v>2</v>
      </c>
      <c r="C5" s="3" t="s">
        <v>96</v>
      </c>
      <c r="D5" s="7" t="s">
        <v>134</v>
      </c>
      <c r="E5" s="11"/>
      <c r="F5" s="21" t="s">
        <v>110</v>
      </c>
      <c r="G5" s="11"/>
      <c r="H5" s="11"/>
      <c r="I5" s="8" t="s">
        <v>124</v>
      </c>
      <c r="J5" s="9" t="s">
        <v>148</v>
      </c>
      <c r="K5" s="30" t="s">
        <v>522</v>
      </c>
    </row>
    <row r="6" spans="2:11">
      <c r="B6" s="10">
        <v>3</v>
      </c>
      <c r="C6" s="3" t="s">
        <v>97</v>
      </c>
      <c r="D6" s="4" t="s">
        <v>135</v>
      </c>
      <c r="E6" s="11"/>
      <c r="F6" s="20" t="s">
        <v>111</v>
      </c>
      <c r="G6" s="11"/>
      <c r="H6" s="11"/>
      <c r="I6" s="5" t="s">
        <v>125</v>
      </c>
      <c r="J6" s="6" t="s">
        <v>149</v>
      </c>
      <c r="K6" s="29" t="s">
        <v>523</v>
      </c>
    </row>
    <row r="7" spans="2:11">
      <c r="B7" s="10">
        <v>4</v>
      </c>
      <c r="C7" s="3" t="s">
        <v>98</v>
      </c>
      <c r="D7" s="7" t="s">
        <v>136</v>
      </c>
      <c r="E7" s="11"/>
      <c r="F7" s="21" t="s">
        <v>112</v>
      </c>
      <c r="G7" s="11"/>
      <c r="H7" s="11"/>
      <c r="I7" s="8" t="str">
        <f>HYPERLINK("http://www.gcaq.com.pe/","www.gcaq.com.pe")</f>
        <v>www.gcaq.com.pe</v>
      </c>
      <c r="J7" s="9" t="str">
        <f>HYPERLINK("mailto:gcaq@gcaq.com.pe","gcaq@gcaq.com.pe")</f>
        <v>gcaq@gcaq.com.pe</v>
      </c>
      <c r="K7" s="30" t="s">
        <v>524</v>
      </c>
    </row>
    <row r="8" spans="2:11">
      <c r="B8" s="10">
        <v>5</v>
      </c>
      <c r="C8" s="3" t="s">
        <v>99</v>
      </c>
      <c r="D8" s="4" t="s">
        <v>137</v>
      </c>
      <c r="E8" s="11"/>
      <c r="F8" s="4" t="s">
        <v>113</v>
      </c>
      <c r="G8" s="11"/>
      <c r="H8" s="11"/>
      <c r="I8" s="5" t="str">
        <f>HYPERLINK("http://www.sanmartinperu.pe/","www.sanmartinperu.pe")</f>
        <v>www.sanmartinperu.pe</v>
      </c>
      <c r="J8" s="6" t="str">
        <f>HYPERLINK("http://www.corporacionprisma.com/","rbenavides@sanmartinperu.pe")</f>
        <v>rbenavides@sanmartinperu.pe</v>
      </c>
      <c r="K8" s="29" t="s">
        <v>525</v>
      </c>
    </row>
    <row r="9" spans="2:11">
      <c r="B9" s="10">
        <v>6</v>
      </c>
      <c r="C9" s="3" t="s">
        <v>100</v>
      </c>
      <c r="D9" s="7" t="s">
        <v>138</v>
      </c>
      <c r="E9" s="11"/>
      <c r="F9" s="21" t="s">
        <v>114</v>
      </c>
      <c r="G9" s="11"/>
      <c r="H9" s="11"/>
      <c r="I9" s="8" t="str">
        <f>HYPERLINK("http://www.corporacionprisma.com/","www.corporacionprisma.com")</f>
        <v>www.corporacionprisma.com</v>
      </c>
      <c r="J9" s="9" t="str">
        <f>HYPERLINK("mailto:gerencia@cprisma.com.pe","gerencia@cprisma.com.pe")</f>
        <v>gerencia@cprisma.com.pe</v>
      </c>
      <c r="K9" s="30" t="s">
        <v>526</v>
      </c>
    </row>
    <row r="10" spans="2:11">
      <c r="B10" s="10">
        <v>7</v>
      </c>
      <c r="C10" s="3" t="s">
        <v>101</v>
      </c>
      <c r="D10" s="4" t="s">
        <v>139</v>
      </c>
      <c r="E10" s="11"/>
      <c r="F10" s="20" t="s">
        <v>115</v>
      </c>
      <c r="G10" s="11"/>
      <c r="H10" s="11"/>
      <c r="I10" s="5" t="s">
        <v>126</v>
      </c>
      <c r="J10" s="6" t="s">
        <v>150</v>
      </c>
      <c r="K10" s="29" t="s">
        <v>527</v>
      </c>
    </row>
    <row r="11" spans="2:11">
      <c r="B11" s="10">
        <v>8</v>
      </c>
      <c r="C11" s="3" t="s">
        <v>102</v>
      </c>
      <c r="D11" s="7" t="s">
        <v>140</v>
      </c>
      <c r="E11" s="11"/>
      <c r="F11" s="7" t="s">
        <v>116</v>
      </c>
      <c r="G11" s="11"/>
      <c r="H11" s="11"/>
      <c r="I11" s="8" t="s">
        <v>127</v>
      </c>
      <c r="J11" s="9" t="s">
        <v>151</v>
      </c>
      <c r="K11" s="30" t="s">
        <v>528</v>
      </c>
    </row>
    <row r="12" spans="2:11">
      <c r="B12" s="10">
        <v>9</v>
      </c>
      <c r="C12" s="3" t="s">
        <v>103</v>
      </c>
      <c r="D12" s="4" t="s">
        <v>141</v>
      </c>
      <c r="E12" s="11"/>
      <c r="F12" s="20" t="s">
        <v>117</v>
      </c>
      <c r="G12" s="11"/>
      <c r="H12" s="11"/>
      <c r="I12" s="5" t="s">
        <v>128</v>
      </c>
      <c r="J12" s="6" t="s">
        <v>152</v>
      </c>
      <c r="K12" s="31" t="s">
        <v>529</v>
      </c>
    </row>
    <row r="13" spans="2:11">
      <c r="B13" s="10">
        <v>10</v>
      </c>
      <c r="C13" s="3" t="s">
        <v>104</v>
      </c>
      <c r="D13" s="7" t="s">
        <v>142</v>
      </c>
      <c r="E13" s="11"/>
      <c r="F13" s="21" t="s">
        <v>118</v>
      </c>
      <c r="G13" s="11"/>
      <c r="H13" s="11"/>
      <c r="I13" s="8" t="s">
        <v>129</v>
      </c>
      <c r="J13" s="9" t="s">
        <v>153</v>
      </c>
      <c r="K13" s="30" t="s">
        <v>530</v>
      </c>
    </row>
    <row r="14" spans="2:11">
      <c r="B14" s="10">
        <v>11</v>
      </c>
      <c r="C14" s="3" t="s">
        <v>105</v>
      </c>
      <c r="D14" s="4" t="s">
        <v>143</v>
      </c>
      <c r="E14" s="11"/>
      <c r="F14" s="20" t="s">
        <v>119</v>
      </c>
      <c r="G14" s="11"/>
      <c r="H14" s="11"/>
      <c r="I14" s="5" t="s">
        <v>130</v>
      </c>
      <c r="J14" s="6" t="s">
        <v>154</v>
      </c>
      <c r="K14" s="31" t="s">
        <v>531</v>
      </c>
    </row>
    <row r="15" spans="2:11">
      <c r="B15" s="10">
        <v>12</v>
      </c>
      <c r="C15" s="3" t="s">
        <v>106</v>
      </c>
      <c r="D15" s="7" t="s">
        <v>144</v>
      </c>
      <c r="E15" s="11"/>
      <c r="F15" s="7" t="s">
        <v>120</v>
      </c>
      <c r="G15" s="11"/>
      <c r="H15" s="11"/>
      <c r="I15" s="8" t="s">
        <v>131</v>
      </c>
      <c r="J15" s="9" t="s">
        <v>155</v>
      </c>
      <c r="K15" s="30" t="s">
        <v>532</v>
      </c>
    </row>
    <row r="16" spans="2:11">
      <c r="B16" s="10">
        <v>13</v>
      </c>
      <c r="C16" s="3" t="s">
        <v>107</v>
      </c>
      <c r="D16" s="4" t="s">
        <v>145</v>
      </c>
      <c r="E16" s="11"/>
      <c r="F16" s="20" t="s">
        <v>121</v>
      </c>
      <c r="G16" s="11"/>
      <c r="H16" s="11"/>
      <c r="I16" s="5" t="str">
        <f>HYPERLINK("http://www.bouygues-construction.com/","www.bouygues-construction.com")</f>
        <v>www.bouygues-construction.com</v>
      </c>
      <c r="J16" s="6" t="s">
        <v>156</v>
      </c>
      <c r="K16" s="29" t="s">
        <v>533</v>
      </c>
    </row>
    <row r="17" spans="2:11" ht="15" thickBot="1">
      <c r="B17" s="13">
        <v>14</v>
      </c>
      <c r="C17" s="32" t="s">
        <v>108</v>
      </c>
      <c r="D17" s="33" t="s">
        <v>146</v>
      </c>
      <c r="E17" s="14"/>
      <c r="F17" s="33" t="s">
        <v>122</v>
      </c>
      <c r="G17" s="14"/>
      <c r="H17" s="14"/>
      <c r="I17" s="34" t="s">
        <v>132</v>
      </c>
      <c r="J17" s="35" t="s">
        <v>157</v>
      </c>
      <c r="K17" s="36" t="s">
        <v>534</v>
      </c>
    </row>
    <row r="18" spans="2:11">
      <c r="B18" s="75">
        <v>15</v>
      </c>
      <c r="C18" s="71" t="s">
        <v>779</v>
      </c>
      <c r="D18" s="72" t="s">
        <v>782</v>
      </c>
      <c r="F18" s="72" t="s">
        <v>781</v>
      </c>
      <c r="I18" s="62" t="s">
        <v>780</v>
      </c>
      <c r="J18" s="73"/>
      <c r="K18" s="74"/>
    </row>
  </sheetData>
  <hyperlinks>
    <hyperlink ref="I4" r:id="rId1" xr:uid="{D9DB9318-0D96-44ED-827D-FB581C343580}"/>
    <hyperlink ref="I5" r:id="rId2" xr:uid="{A618C147-B1DD-4323-9461-D73471722985}"/>
    <hyperlink ref="I6" r:id="rId3" xr:uid="{C84ED09E-628A-47BC-B2CA-86A04DB98FC1}"/>
    <hyperlink ref="I10" r:id="rId4" xr:uid="{2C46EF5A-621F-4F66-93FE-F059051F4F28}"/>
    <hyperlink ref="I11" r:id="rId5" xr:uid="{9BB157C9-FCA1-45DB-B5F6-413BE930A715}"/>
    <hyperlink ref="I12" r:id="rId6" xr:uid="{E66083AD-4A3C-4B52-B38E-BDF3302A8DFC}"/>
    <hyperlink ref="I13" r:id="rId7" xr:uid="{B35D054B-4158-454C-A8E7-8B4F81694430}"/>
    <hyperlink ref="I14" r:id="rId8" xr:uid="{5F1D1FD2-CA4C-4F36-9DFD-978542E469D8}"/>
    <hyperlink ref="I15" r:id="rId9" xr:uid="{BFFD2C6D-EDEE-47A5-9B06-F284FF648E13}"/>
    <hyperlink ref="I17" r:id="rId10" xr:uid="{BE7FA177-FB43-46C2-9114-E8FDAC052E48}"/>
    <hyperlink ref="J13" r:id="rId11" xr:uid="{0204AB25-5A03-44A4-A1AF-1526998A726E}"/>
    <hyperlink ref="J16" r:id="rId12" xr:uid="{E75EB8D1-A326-4425-8BEE-59B295F6E281}"/>
    <hyperlink ref="I18" r:id="rId13" xr:uid="{C30F708B-B160-43E9-A510-900778A0BC55}"/>
  </hyperlinks>
  <pageMargins left="0.511811024" right="0.511811024" top="0.78740157499999996" bottom="0.78740157499999996" header="0.31496062000000002" footer="0.31496062000000002"/>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2A660-DD16-4D5F-B034-8DC384D54B9A}">
  <dimension ref="A3:K23"/>
  <sheetViews>
    <sheetView topLeftCell="A3" zoomScale="85" zoomScaleNormal="85" workbookViewId="0">
      <selection activeCell="C25" sqref="C25"/>
    </sheetView>
  </sheetViews>
  <sheetFormatPr defaultColWidth="8.88671875" defaultRowHeight="14.4"/>
  <cols>
    <col min="2" max="2" width="27.33203125"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3" spans="2:11" ht="15" thickBot="1"/>
    <row r="4" spans="2:11">
      <c r="B4" s="25" t="s">
        <v>0</v>
      </c>
      <c r="C4" s="26"/>
      <c r="D4" s="26"/>
      <c r="E4" s="26"/>
      <c r="F4" s="26"/>
      <c r="G4" s="26"/>
      <c r="H4" s="26"/>
      <c r="I4" s="26"/>
      <c r="J4" s="26"/>
      <c r="K4" s="27"/>
    </row>
    <row r="5" spans="2:11">
      <c r="B5" s="2" t="s">
        <v>19</v>
      </c>
      <c r="C5" s="1" t="s">
        <v>1</v>
      </c>
      <c r="D5" s="1" t="s">
        <v>2</v>
      </c>
      <c r="E5" s="1" t="s">
        <v>47</v>
      </c>
      <c r="F5" s="1" t="s">
        <v>57</v>
      </c>
      <c r="G5" s="1" t="s">
        <v>48</v>
      </c>
      <c r="H5" s="1" t="s">
        <v>49</v>
      </c>
      <c r="I5" s="1" t="s">
        <v>93</v>
      </c>
      <c r="J5" s="1" t="s">
        <v>4</v>
      </c>
      <c r="K5" s="28" t="s">
        <v>466</v>
      </c>
    </row>
    <row r="6" spans="2:11">
      <c r="B6" s="10">
        <v>1</v>
      </c>
      <c r="C6" s="11" t="s">
        <v>3</v>
      </c>
      <c r="D6" s="11" t="s">
        <v>5</v>
      </c>
      <c r="E6" s="11" t="s">
        <v>73</v>
      </c>
      <c r="F6" s="11" t="s">
        <v>58</v>
      </c>
      <c r="G6" s="11"/>
      <c r="H6" s="11"/>
      <c r="I6" s="11"/>
      <c r="J6" s="12" t="s">
        <v>32</v>
      </c>
      <c r="K6" s="41"/>
    </row>
    <row r="7" spans="2:11">
      <c r="B7" s="10">
        <v>2</v>
      </c>
      <c r="C7" s="11" t="s">
        <v>6</v>
      </c>
      <c r="D7" s="11" t="s">
        <v>7</v>
      </c>
      <c r="E7" s="11" t="s">
        <v>46</v>
      </c>
      <c r="F7" s="11" t="s">
        <v>59</v>
      </c>
      <c r="G7" s="11"/>
      <c r="H7" s="11"/>
      <c r="I7" s="11"/>
      <c r="J7" s="24" t="s">
        <v>8</v>
      </c>
      <c r="K7" s="41"/>
    </row>
    <row r="8" spans="2:11">
      <c r="B8" s="10">
        <v>3</v>
      </c>
      <c r="C8" s="11" t="s">
        <v>9</v>
      </c>
      <c r="D8" s="11" t="s">
        <v>10</v>
      </c>
      <c r="E8" s="11" t="s">
        <v>73</v>
      </c>
      <c r="F8" s="11" t="s">
        <v>58</v>
      </c>
      <c r="G8" s="11"/>
      <c r="H8" s="11"/>
      <c r="I8" s="11"/>
      <c r="J8" s="12" t="s">
        <v>11</v>
      </c>
      <c r="K8" s="41"/>
    </row>
    <row r="9" spans="2:11">
      <c r="B9" s="10">
        <v>4</v>
      </c>
      <c r="C9" s="11" t="s">
        <v>12</v>
      </c>
      <c r="D9" s="11" t="s">
        <v>13</v>
      </c>
      <c r="E9" s="11" t="s">
        <v>73</v>
      </c>
      <c r="F9" s="11" t="s">
        <v>58</v>
      </c>
      <c r="G9" s="11"/>
      <c r="H9" s="11"/>
      <c r="I9" s="11"/>
      <c r="J9" s="12" t="s">
        <v>14</v>
      </c>
      <c r="K9" s="41"/>
    </row>
    <row r="10" spans="2:11">
      <c r="B10" s="10">
        <v>5</v>
      </c>
      <c r="C10" s="11" t="s">
        <v>15</v>
      </c>
      <c r="D10" s="11" t="s">
        <v>16</v>
      </c>
      <c r="E10" s="11" t="s">
        <v>73</v>
      </c>
      <c r="F10" s="11" t="s">
        <v>59</v>
      </c>
      <c r="G10" s="11"/>
      <c r="H10" s="11"/>
      <c r="I10" s="11"/>
      <c r="J10" s="12" t="s">
        <v>17</v>
      </c>
      <c r="K10" s="41"/>
    </row>
    <row r="11" spans="2:11">
      <c r="B11" s="10">
        <v>6</v>
      </c>
      <c r="C11" s="11" t="s">
        <v>39</v>
      </c>
      <c r="D11" s="11" t="s">
        <v>30</v>
      </c>
      <c r="E11" s="11" t="s">
        <v>46</v>
      </c>
      <c r="F11" s="11" t="s">
        <v>58</v>
      </c>
      <c r="G11" s="11"/>
      <c r="H11" s="11"/>
      <c r="I11" s="11"/>
      <c r="J11" s="12" t="s">
        <v>31</v>
      </c>
      <c r="K11" s="41"/>
    </row>
    <row r="12" spans="2:11">
      <c r="B12" s="10">
        <v>7</v>
      </c>
      <c r="C12" s="11" t="s">
        <v>43</v>
      </c>
      <c r="D12" s="11" t="s">
        <v>44</v>
      </c>
      <c r="E12" s="11" t="s">
        <v>46</v>
      </c>
      <c r="F12" s="11" t="s">
        <v>58</v>
      </c>
      <c r="G12" s="11" t="s">
        <v>52</v>
      </c>
      <c r="H12" s="11" t="s">
        <v>53</v>
      </c>
      <c r="I12" s="11"/>
      <c r="J12" s="12" t="s">
        <v>45</v>
      </c>
      <c r="K12" s="41">
        <v>3184302269</v>
      </c>
    </row>
    <row r="13" spans="2:11">
      <c r="B13" s="10">
        <v>8</v>
      </c>
      <c r="C13" s="11" t="s">
        <v>54</v>
      </c>
      <c r="D13" s="11" t="s">
        <v>55</v>
      </c>
      <c r="E13" s="11" t="s">
        <v>56</v>
      </c>
      <c r="F13" s="11" t="s">
        <v>60</v>
      </c>
      <c r="G13" s="11" t="s">
        <v>51</v>
      </c>
      <c r="H13" s="37" t="s">
        <v>61</v>
      </c>
      <c r="I13" s="37"/>
      <c r="J13" s="12" t="s">
        <v>62</v>
      </c>
      <c r="K13" s="41">
        <v>3017819588</v>
      </c>
    </row>
    <row r="14" spans="2:11">
      <c r="B14" s="10">
        <v>9</v>
      </c>
      <c r="C14" s="11" t="s">
        <v>64</v>
      </c>
      <c r="D14" s="11" t="s">
        <v>63</v>
      </c>
      <c r="E14" s="11" t="s">
        <v>66</v>
      </c>
      <c r="F14" s="11" t="s">
        <v>67</v>
      </c>
      <c r="G14" s="11" t="s">
        <v>68</v>
      </c>
      <c r="H14" s="11" t="s">
        <v>69</v>
      </c>
      <c r="I14" s="11"/>
      <c r="J14" s="38" t="s">
        <v>65</v>
      </c>
      <c r="K14" s="41">
        <v>3188896246</v>
      </c>
    </row>
    <row r="15" spans="2:11">
      <c r="B15" s="10">
        <v>10</v>
      </c>
      <c r="C15" s="11" t="s">
        <v>70</v>
      </c>
      <c r="D15" s="11" t="s">
        <v>71</v>
      </c>
      <c r="E15" s="11" t="s">
        <v>73</v>
      </c>
      <c r="F15" s="11" t="s">
        <v>74</v>
      </c>
      <c r="G15" s="11" t="s">
        <v>51</v>
      </c>
      <c r="H15" s="11" t="s">
        <v>75</v>
      </c>
      <c r="I15" s="11"/>
      <c r="J15" s="39" t="s">
        <v>72</v>
      </c>
      <c r="K15" s="41">
        <v>3158610443</v>
      </c>
    </row>
    <row r="16" spans="2:11">
      <c r="B16" s="10">
        <v>11</v>
      </c>
      <c r="C16" s="11" t="s">
        <v>76</v>
      </c>
      <c r="D16" s="11" t="s">
        <v>77</v>
      </c>
      <c r="E16" s="11" t="s">
        <v>79</v>
      </c>
      <c r="F16" s="11" t="s">
        <v>80</v>
      </c>
      <c r="G16" s="11" t="s">
        <v>50</v>
      </c>
      <c r="H16" s="11" t="s">
        <v>81</v>
      </c>
      <c r="I16" s="11"/>
      <c r="J16" s="40" t="s">
        <v>78</v>
      </c>
      <c r="K16" s="41">
        <v>3114660789</v>
      </c>
    </row>
    <row r="17" spans="1:11" ht="15" customHeight="1">
      <c r="B17" s="10">
        <v>12</v>
      </c>
      <c r="C17" s="11" t="s">
        <v>82</v>
      </c>
      <c r="D17" s="11" t="s">
        <v>83</v>
      </c>
      <c r="E17" s="11"/>
      <c r="F17" s="11"/>
      <c r="G17" s="11"/>
      <c r="H17" s="11"/>
      <c r="I17" s="11"/>
      <c r="J17" s="40" t="s">
        <v>84</v>
      </c>
      <c r="K17" s="41">
        <v>3108696215</v>
      </c>
    </row>
    <row r="18" spans="1:11" ht="15.75" customHeight="1">
      <c r="B18" s="10">
        <v>13</v>
      </c>
      <c r="C18" s="11" t="s">
        <v>85</v>
      </c>
      <c r="D18" s="11" t="s">
        <v>86</v>
      </c>
      <c r="E18" s="11"/>
      <c r="F18" s="11" t="s">
        <v>80</v>
      </c>
      <c r="G18" s="11"/>
      <c r="H18" s="11"/>
      <c r="I18" s="11"/>
      <c r="J18" s="39" t="s">
        <v>87</v>
      </c>
      <c r="K18" s="41"/>
    </row>
    <row r="19" spans="1:11">
      <c r="A19" s="75"/>
      <c r="B19" s="75">
        <v>15</v>
      </c>
      <c r="C19" s="77" t="s">
        <v>783</v>
      </c>
      <c r="D19" s="76" t="s">
        <v>784</v>
      </c>
      <c r="I19" s="80"/>
      <c r="J19" s="78" t="s">
        <v>785</v>
      </c>
      <c r="K19" s="81"/>
    </row>
    <row r="20" spans="1:11">
      <c r="B20" s="10">
        <v>14</v>
      </c>
      <c r="C20" s="11" t="s">
        <v>88</v>
      </c>
      <c r="D20" s="11" t="s">
        <v>89</v>
      </c>
      <c r="E20" s="11" t="s">
        <v>90</v>
      </c>
      <c r="F20" s="11"/>
      <c r="G20" s="11"/>
      <c r="H20" s="11" t="s">
        <v>91</v>
      </c>
      <c r="I20" s="11"/>
      <c r="J20" s="38" t="s">
        <v>92</v>
      </c>
      <c r="K20" s="41"/>
    </row>
    <row r="21" spans="1:11" ht="15" thickBot="1">
      <c r="B21" s="10">
        <v>15</v>
      </c>
      <c r="C21" s="11" t="s">
        <v>41</v>
      </c>
      <c r="D21" s="11" t="s">
        <v>33</v>
      </c>
      <c r="E21" s="11"/>
      <c r="F21" s="11"/>
      <c r="G21" s="11"/>
      <c r="H21" s="11"/>
      <c r="I21" s="11"/>
      <c r="J21" s="11" t="s">
        <v>34</v>
      </c>
      <c r="K21" s="43"/>
    </row>
    <row r="22" spans="1:11" ht="15" thickBot="1">
      <c r="B22" s="13">
        <v>16</v>
      </c>
      <c r="C22" s="14" t="s">
        <v>40</v>
      </c>
      <c r="D22" s="14" t="s">
        <v>35</v>
      </c>
      <c r="E22" s="14"/>
      <c r="F22" s="14"/>
      <c r="G22" s="14"/>
      <c r="H22" s="14"/>
      <c r="I22" s="14"/>
      <c r="J22" s="42" t="s">
        <v>38</v>
      </c>
      <c r="K22" s="82"/>
    </row>
    <row r="23" spans="1:11">
      <c r="K23" s="79"/>
    </row>
  </sheetData>
  <hyperlinks>
    <hyperlink ref="J6" r:id="rId1" xr:uid="{1AF8DDD4-29E5-4537-90ED-B54D8F2D47E8}"/>
    <hyperlink ref="J7" r:id="rId2" display="mailto:administrativa@lamansioninversiones.com" xr:uid="{A7E16C10-28F2-432F-A003-986773C84B15}"/>
    <hyperlink ref="J8" r:id="rId3" xr:uid="{A962619D-11C5-4B51-8408-F43333CD68E6}"/>
    <hyperlink ref="J9" r:id="rId4" xr:uid="{077D6EFD-DF51-4D1C-AD5F-076EA0261F79}"/>
    <hyperlink ref="J10" r:id="rId5" xr:uid="{04E19BDD-6F75-4F6F-A3A3-463A7E5F024D}"/>
    <hyperlink ref="J11" r:id="rId6" xr:uid="{E8A6463C-FDEA-49C5-B58A-9411A2151DB2}"/>
    <hyperlink ref="J22" r:id="rId7" xr:uid="{AC111646-8FAB-46A1-9647-A0D82F362B31}"/>
    <hyperlink ref="J14" r:id="rId8" display="mailto:kmorales@prabyc.com.co" xr:uid="{7EC2C485-1F7D-4988-9EA8-1CD762A76D11}"/>
    <hyperlink ref="J16" r:id="rId9" display="mailto:ptoro@eldorado.aero" xr:uid="{94A00C5A-23DE-4D8E-B8F9-60A0CF8DFAA2}"/>
    <hyperlink ref="J17" r:id="rId10" display="mailto:lissetek.barrera@constructoracolpatria.com" xr:uid="{4FB6214B-B5FA-475F-9774-BA60EA89E07B}"/>
    <hyperlink ref="J20" r:id="rId11" display="mailto:Gerencia@epic-consultores.co" xr:uid="{9B8A2987-5365-40DC-BDA7-0D2A52198B65}"/>
  </hyperlinks>
  <pageMargins left="0.511811024" right="0.511811024" top="0.78740157499999996" bottom="0.78740157499999996" header="0.31496062000000002" footer="0.31496062000000002"/>
  <pageSetup paperSize="9"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BF89-DEAB-494C-856C-0ED86A84E76E}">
  <dimension ref="B1:K41"/>
  <sheetViews>
    <sheetView topLeftCell="A15" zoomScale="85" zoomScaleNormal="85" workbookViewId="0">
      <selection activeCell="B31" sqref="B31"/>
    </sheetView>
  </sheetViews>
  <sheetFormatPr defaultColWidth="8.88671875" defaultRowHeight="14.4"/>
  <cols>
    <col min="2" max="2" width="27.33203125"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1" spans="2:11" ht="15" thickBot="1"/>
    <row r="2" spans="2:11" ht="15" thickBot="1">
      <c r="K2" s="79"/>
    </row>
    <row r="3" spans="2:11">
      <c r="B3" s="25" t="s">
        <v>18</v>
      </c>
      <c r="C3" s="26"/>
      <c r="D3" s="26"/>
      <c r="E3" s="26"/>
      <c r="F3" s="26"/>
      <c r="G3" s="26"/>
      <c r="H3" s="26"/>
      <c r="I3" s="26"/>
      <c r="J3" s="26"/>
      <c r="K3" s="28" t="s">
        <v>466</v>
      </c>
    </row>
    <row r="4" spans="2:11">
      <c r="B4" s="2" t="s">
        <v>19</v>
      </c>
      <c r="C4" s="1" t="s">
        <v>1</v>
      </c>
      <c r="D4" s="1" t="s">
        <v>2</v>
      </c>
      <c r="E4" s="1" t="s">
        <v>47</v>
      </c>
      <c r="F4" s="1" t="s">
        <v>57</v>
      </c>
      <c r="G4" s="1" t="s">
        <v>48</v>
      </c>
      <c r="H4" s="1" t="s">
        <v>49</v>
      </c>
      <c r="I4" s="1" t="s">
        <v>93</v>
      </c>
      <c r="J4" s="1" t="s">
        <v>4</v>
      </c>
      <c r="K4" s="41" t="s">
        <v>549</v>
      </c>
    </row>
    <row r="5" spans="2:11">
      <c r="B5" s="10">
        <v>1</v>
      </c>
      <c r="C5" s="11" t="s">
        <v>20</v>
      </c>
      <c r="D5" s="11" t="s">
        <v>29</v>
      </c>
      <c r="E5" s="11" t="s">
        <v>688</v>
      </c>
      <c r="F5" s="11" t="s">
        <v>58</v>
      </c>
      <c r="G5" s="11"/>
      <c r="H5" s="11"/>
      <c r="I5" s="50"/>
      <c r="J5" s="12" t="s">
        <v>21</v>
      </c>
      <c r="K5" s="41"/>
    </row>
    <row r="6" spans="2:11">
      <c r="B6" s="10">
        <v>2</v>
      </c>
      <c r="C6" s="11" t="s">
        <v>22</v>
      </c>
      <c r="D6" s="11" t="s">
        <v>23</v>
      </c>
      <c r="E6" s="11" t="s">
        <v>73</v>
      </c>
      <c r="F6" s="11" t="s">
        <v>58</v>
      </c>
      <c r="G6" s="11"/>
      <c r="H6" s="11"/>
      <c r="I6" s="50"/>
      <c r="J6" s="12" t="s">
        <v>24</v>
      </c>
      <c r="K6" s="41"/>
    </row>
    <row r="7" spans="2:11">
      <c r="B7" s="10">
        <v>3</v>
      </c>
      <c r="C7" s="11" t="s">
        <v>25</v>
      </c>
      <c r="D7" s="11" t="s">
        <v>26</v>
      </c>
      <c r="E7" s="11" t="s">
        <v>73</v>
      </c>
      <c r="F7" s="11" t="s">
        <v>58</v>
      </c>
      <c r="G7" s="11"/>
      <c r="H7" s="11"/>
      <c r="I7" s="50"/>
      <c r="J7" s="12" t="s">
        <v>27</v>
      </c>
      <c r="K7" s="45" t="s">
        <v>602</v>
      </c>
    </row>
    <row r="8" spans="2:11">
      <c r="B8" s="10">
        <v>4</v>
      </c>
      <c r="C8" s="19" t="s">
        <v>579</v>
      </c>
      <c r="D8" s="19" t="s">
        <v>622</v>
      </c>
      <c r="E8" s="19" t="s">
        <v>631</v>
      </c>
      <c r="F8" s="11"/>
      <c r="G8" s="11"/>
      <c r="H8" s="11"/>
      <c r="I8" s="19" t="s">
        <v>590</v>
      </c>
      <c r="J8" s="19" t="s">
        <v>28</v>
      </c>
      <c r="K8" s="45" t="s">
        <v>549</v>
      </c>
    </row>
    <row r="9" spans="2:11">
      <c r="B9" s="10">
        <v>5</v>
      </c>
      <c r="C9" s="22" t="s">
        <v>535</v>
      </c>
      <c r="D9" s="22" t="s">
        <v>555</v>
      </c>
      <c r="E9" s="19" t="s">
        <v>563</v>
      </c>
      <c r="F9" s="11"/>
      <c r="G9" s="11"/>
      <c r="H9" s="11"/>
      <c r="I9" s="19" t="s">
        <v>542</v>
      </c>
      <c r="J9" s="16" t="s">
        <v>568</v>
      </c>
      <c r="K9" s="45"/>
    </row>
    <row r="10" spans="2:11">
      <c r="B10" s="10">
        <v>6</v>
      </c>
      <c r="C10" s="22" t="s">
        <v>536</v>
      </c>
      <c r="D10" s="22" t="s">
        <v>556</v>
      </c>
      <c r="E10" s="19"/>
      <c r="F10" s="11"/>
      <c r="G10" s="11"/>
      <c r="H10" s="11"/>
      <c r="I10" s="19" t="s">
        <v>543</v>
      </c>
      <c r="J10" s="22" t="s">
        <v>569</v>
      </c>
      <c r="K10" s="45"/>
    </row>
    <row r="11" spans="2:11">
      <c r="B11" s="10">
        <v>7</v>
      </c>
      <c r="C11" s="22" t="s">
        <v>537</v>
      </c>
      <c r="D11" s="19" t="s">
        <v>557</v>
      </c>
      <c r="E11" s="19" t="s">
        <v>564</v>
      </c>
      <c r="F11" s="11"/>
      <c r="G11" s="11"/>
      <c r="H11" s="11"/>
      <c r="I11" s="19" t="s">
        <v>544</v>
      </c>
      <c r="J11" s="22" t="s">
        <v>570</v>
      </c>
      <c r="K11" s="45" t="s">
        <v>550</v>
      </c>
    </row>
    <row r="12" spans="2:11">
      <c r="B12" s="10">
        <v>8</v>
      </c>
      <c r="C12" s="22" t="s">
        <v>538</v>
      </c>
      <c r="D12" s="19" t="s">
        <v>558</v>
      </c>
      <c r="E12" s="19" t="s">
        <v>565</v>
      </c>
      <c r="F12" s="11"/>
      <c r="G12" s="11"/>
      <c r="H12" s="11"/>
      <c r="I12" s="17" t="s">
        <v>545</v>
      </c>
      <c r="J12" s="16" t="s">
        <v>718</v>
      </c>
      <c r="K12" s="45" t="s">
        <v>551</v>
      </c>
    </row>
    <row r="13" spans="2:11">
      <c r="B13" s="10">
        <v>9</v>
      </c>
      <c r="C13" s="22" t="s">
        <v>539</v>
      </c>
      <c r="D13" s="19" t="s">
        <v>559</v>
      </c>
      <c r="E13" s="19" t="s">
        <v>566</v>
      </c>
      <c r="F13" s="11"/>
      <c r="G13" s="11"/>
      <c r="H13" s="11"/>
      <c r="I13" s="64" t="s">
        <v>546</v>
      </c>
      <c r="J13" s="22" t="s">
        <v>571</v>
      </c>
      <c r="K13" s="45" t="s">
        <v>552</v>
      </c>
    </row>
    <row r="14" spans="2:11">
      <c r="B14" s="10">
        <v>10</v>
      </c>
      <c r="C14" s="19" t="s">
        <v>540</v>
      </c>
      <c r="D14" s="19" t="s">
        <v>560</v>
      </c>
      <c r="E14" s="19" t="s">
        <v>567</v>
      </c>
      <c r="F14" s="11"/>
      <c r="G14" s="11"/>
      <c r="H14" s="11"/>
      <c r="I14" s="19" t="s">
        <v>547</v>
      </c>
      <c r="J14" s="22" t="s">
        <v>572</v>
      </c>
      <c r="K14" s="45" t="s">
        <v>553</v>
      </c>
    </row>
    <row r="15" spans="2:11">
      <c r="B15" s="10">
        <v>11</v>
      </c>
      <c r="C15" s="63" t="s">
        <v>721</v>
      </c>
      <c r="D15" s="22" t="s">
        <v>561</v>
      </c>
      <c r="E15" s="19" t="s">
        <v>90</v>
      </c>
      <c r="F15" s="11"/>
      <c r="G15" s="11"/>
      <c r="H15" s="11"/>
      <c r="I15" s="17" t="s">
        <v>719</v>
      </c>
      <c r="J15" s="16" t="s">
        <v>720</v>
      </c>
      <c r="K15" s="45" t="s">
        <v>554</v>
      </c>
    </row>
    <row r="16" spans="2:11">
      <c r="B16" s="10">
        <v>12</v>
      </c>
      <c r="C16" s="19" t="s">
        <v>541</v>
      </c>
      <c r="D16" s="19" t="s">
        <v>562</v>
      </c>
      <c r="E16" s="19" t="s">
        <v>563</v>
      </c>
      <c r="F16" s="11"/>
      <c r="G16" s="11"/>
      <c r="H16" s="11"/>
      <c r="I16" s="19" t="s">
        <v>548</v>
      </c>
      <c r="J16" s="22" t="s">
        <v>573</v>
      </c>
      <c r="K16" s="45" t="s">
        <v>597</v>
      </c>
    </row>
    <row r="17" spans="2:11">
      <c r="B17" s="10">
        <v>13</v>
      </c>
      <c r="C17" s="22" t="s">
        <v>574</v>
      </c>
      <c r="D17" s="44" t="s">
        <v>617</v>
      </c>
      <c r="E17" s="19" t="s">
        <v>628</v>
      </c>
      <c r="F17" s="11"/>
      <c r="G17" s="11"/>
      <c r="H17" s="11"/>
      <c r="I17" s="19" t="s">
        <v>585</v>
      </c>
      <c r="J17" s="19" t="s">
        <v>607</v>
      </c>
      <c r="K17" s="45" t="s">
        <v>598</v>
      </c>
    </row>
    <row r="18" spans="2:11">
      <c r="B18" s="10">
        <v>14</v>
      </c>
      <c r="C18" s="22" t="s">
        <v>575</v>
      </c>
      <c r="D18" s="22" t="s">
        <v>618</v>
      </c>
      <c r="E18" s="22" t="s">
        <v>629</v>
      </c>
      <c r="F18" s="11"/>
      <c r="G18" s="11"/>
      <c r="H18" s="11"/>
      <c r="I18" s="19" t="s">
        <v>586</v>
      </c>
      <c r="J18" s="64" t="s">
        <v>608</v>
      </c>
      <c r="K18" s="45" t="s">
        <v>599</v>
      </c>
    </row>
    <row r="19" spans="2:11">
      <c r="B19" s="10">
        <v>15</v>
      </c>
      <c r="C19" s="22" t="s">
        <v>576</v>
      </c>
      <c r="D19" s="22" t="s">
        <v>619</v>
      </c>
      <c r="E19" s="22" t="s">
        <v>630</v>
      </c>
      <c r="F19" s="11"/>
      <c r="G19" s="11"/>
      <c r="H19" s="11"/>
      <c r="I19" s="19" t="s">
        <v>587</v>
      </c>
      <c r="J19" s="19" t="s">
        <v>609</v>
      </c>
      <c r="K19" s="45" t="s">
        <v>600</v>
      </c>
    </row>
    <row r="20" spans="2:11">
      <c r="B20" s="10">
        <v>16</v>
      </c>
      <c r="C20" s="22" t="s">
        <v>577</v>
      </c>
      <c r="D20" s="19" t="s">
        <v>620</v>
      </c>
      <c r="E20" s="22" t="s">
        <v>630</v>
      </c>
      <c r="F20" s="11"/>
      <c r="G20" s="11"/>
      <c r="H20" s="11"/>
      <c r="I20" s="19" t="s">
        <v>588</v>
      </c>
      <c r="J20" s="19" t="s">
        <v>610</v>
      </c>
      <c r="K20" s="45" t="s">
        <v>601</v>
      </c>
    </row>
    <row r="21" spans="2:11">
      <c r="B21" s="10">
        <v>17</v>
      </c>
      <c r="C21" s="22" t="s">
        <v>578</v>
      </c>
      <c r="D21" s="19" t="s">
        <v>621</v>
      </c>
      <c r="E21" s="19" t="s">
        <v>90</v>
      </c>
      <c r="F21" s="11"/>
      <c r="G21" s="11"/>
      <c r="H21" s="11"/>
      <c r="I21" s="19" t="s">
        <v>589</v>
      </c>
      <c r="J21" s="19" t="s">
        <v>611</v>
      </c>
      <c r="K21" s="45" t="s">
        <v>724</v>
      </c>
    </row>
    <row r="22" spans="2:11">
      <c r="B22" s="10">
        <v>18</v>
      </c>
      <c r="C22" s="19" t="s">
        <v>722</v>
      </c>
      <c r="D22" s="19" t="s">
        <v>725</v>
      </c>
      <c r="E22" s="19" t="s">
        <v>90</v>
      </c>
      <c r="F22" s="11" t="s">
        <v>726</v>
      </c>
      <c r="G22" s="11"/>
      <c r="H22" s="11"/>
      <c r="I22" s="17" t="s">
        <v>591</v>
      </c>
      <c r="J22" s="17" t="s">
        <v>723</v>
      </c>
      <c r="K22" s="46" t="s">
        <v>603</v>
      </c>
    </row>
    <row r="23" spans="2:11">
      <c r="B23" s="10">
        <v>19</v>
      </c>
      <c r="C23" s="19" t="s">
        <v>580</v>
      </c>
      <c r="D23" s="22" t="s">
        <v>623</v>
      </c>
      <c r="E23" s="19" t="s">
        <v>90</v>
      </c>
      <c r="F23" s="11"/>
      <c r="G23" s="11"/>
      <c r="H23" s="11"/>
      <c r="I23" s="19" t="s">
        <v>592</v>
      </c>
      <c r="J23" s="19" t="s">
        <v>612</v>
      </c>
      <c r="K23" s="45" t="s">
        <v>604</v>
      </c>
    </row>
    <row r="24" spans="2:11">
      <c r="B24" s="10">
        <v>20</v>
      </c>
      <c r="C24" s="22" t="s">
        <v>581</v>
      </c>
      <c r="D24" s="22" t="s">
        <v>624</v>
      </c>
      <c r="E24" s="22" t="s">
        <v>632</v>
      </c>
      <c r="F24" s="11"/>
      <c r="G24" s="11"/>
      <c r="H24" s="11"/>
      <c r="I24" s="19" t="s">
        <v>593</v>
      </c>
      <c r="J24" s="19" t="s">
        <v>613</v>
      </c>
      <c r="K24" s="45" t="s">
        <v>605</v>
      </c>
    </row>
    <row r="25" spans="2:11">
      <c r="B25" s="10">
        <v>21</v>
      </c>
      <c r="C25" s="19" t="s">
        <v>582</v>
      </c>
      <c r="D25" s="22" t="s">
        <v>625</v>
      </c>
      <c r="E25" s="22" t="s">
        <v>73</v>
      </c>
      <c r="F25" s="11"/>
      <c r="G25" s="11"/>
      <c r="H25" s="11"/>
      <c r="I25" s="19" t="s">
        <v>594</v>
      </c>
      <c r="J25" s="19" t="s">
        <v>614</v>
      </c>
      <c r="K25" s="45" t="s">
        <v>429</v>
      </c>
    </row>
    <row r="26" spans="2:11">
      <c r="B26" s="10">
        <v>22</v>
      </c>
      <c r="C26" s="19" t="s">
        <v>583</v>
      </c>
      <c r="D26" s="22" t="s">
        <v>626</v>
      </c>
      <c r="E26" s="22" t="s">
        <v>565</v>
      </c>
      <c r="F26" s="11"/>
      <c r="G26" s="11"/>
      <c r="H26" s="11"/>
      <c r="I26" s="19" t="s">
        <v>595</v>
      </c>
      <c r="J26" s="19" t="s">
        <v>615</v>
      </c>
      <c r="K26" s="45" t="s">
        <v>606</v>
      </c>
    </row>
    <row r="27" spans="2:11">
      <c r="B27" s="10">
        <v>23</v>
      </c>
      <c r="C27" s="19" t="s">
        <v>584</v>
      </c>
      <c r="D27" s="19" t="s">
        <v>627</v>
      </c>
      <c r="E27" s="19" t="s">
        <v>633</v>
      </c>
      <c r="F27" s="11"/>
      <c r="G27" s="11"/>
      <c r="H27" s="11"/>
      <c r="I27" s="19" t="s">
        <v>596</v>
      </c>
      <c r="J27" s="19" t="s">
        <v>616</v>
      </c>
      <c r="K27" s="45" t="s">
        <v>676</v>
      </c>
    </row>
    <row r="28" spans="2:11">
      <c r="B28" s="10">
        <v>24</v>
      </c>
      <c r="C28" s="19" t="s">
        <v>634</v>
      </c>
      <c r="D28" s="22" t="s">
        <v>646</v>
      </c>
      <c r="E28" s="22" t="s">
        <v>658</v>
      </c>
      <c r="F28" s="11"/>
      <c r="G28" s="11"/>
      <c r="H28" s="11"/>
      <c r="I28" s="65" t="s">
        <v>728</v>
      </c>
      <c r="J28" s="19" t="s">
        <v>667</v>
      </c>
      <c r="K28" s="45" t="s">
        <v>677</v>
      </c>
    </row>
    <row r="29" spans="2:11">
      <c r="B29" s="10">
        <v>25</v>
      </c>
      <c r="C29" s="19" t="s">
        <v>635</v>
      </c>
      <c r="D29" s="22" t="s">
        <v>647</v>
      </c>
      <c r="E29" s="22" t="s">
        <v>659</v>
      </c>
      <c r="F29" s="11"/>
      <c r="G29" s="11"/>
      <c r="H29" s="11"/>
      <c r="I29" s="62" t="s">
        <v>729</v>
      </c>
      <c r="J29" s="19" t="s">
        <v>668</v>
      </c>
      <c r="K29" s="45" t="s">
        <v>678</v>
      </c>
    </row>
    <row r="30" spans="2:11">
      <c r="B30" s="10">
        <v>26</v>
      </c>
      <c r="C30" s="19" t="s">
        <v>636</v>
      </c>
      <c r="D30" s="22" t="s">
        <v>648</v>
      </c>
      <c r="E30" s="22" t="s">
        <v>660</v>
      </c>
      <c r="F30" s="11"/>
      <c r="G30" s="11"/>
      <c r="H30" s="11"/>
      <c r="I30" s="62" t="s">
        <v>730</v>
      </c>
      <c r="J30" s="62" t="s">
        <v>727</v>
      </c>
      <c r="K30" s="45" t="s">
        <v>679</v>
      </c>
    </row>
    <row r="31" spans="2:11">
      <c r="B31" s="10">
        <v>27</v>
      </c>
      <c r="C31" s="19" t="s">
        <v>637</v>
      </c>
      <c r="D31" s="22" t="s">
        <v>649</v>
      </c>
      <c r="E31" s="22" t="s">
        <v>661</v>
      </c>
      <c r="F31" s="11"/>
      <c r="G31" s="11"/>
      <c r="H31" s="11"/>
      <c r="I31" s="66" t="s">
        <v>731</v>
      </c>
      <c r="J31" s="19" t="s">
        <v>669</v>
      </c>
      <c r="K31" s="45" t="s">
        <v>680</v>
      </c>
    </row>
    <row r="32" spans="2:11">
      <c r="B32" s="10">
        <v>28</v>
      </c>
      <c r="C32" s="19" t="s">
        <v>638</v>
      </c>
      <c r="D32" s="22" t="s">
        <v>650</v>
      </c>
      <c r="E32" s="22" t="s">
        <v>662</v>
      </c>
      <c r="F32" s="11"/>
      <c r="G32" s="11"/>
      <c r="H32" s="11"/>
      <c r="I32" s="62" t="s">
        <v>732</v>
      </c>
      <c r="J32" s="17" t="s">
        <v>670</v>
      </c>
      <c r="K32" s="45" t="s">
        <v>681</v>
      </c>
    </row>
    <row r="33" spans="2:11">
      <c r="B33" s="10">
        <v>29</v>
      </c>
      <c r="C33" s="19" t="s">
        <v>639</v>
      </c>
      <c r="D33" s="22" t="s">
        <v>651</v>
      </c>
      <c r="E33" s="22" t="s">
        <v>660</v>
      </c>
      <c r="F33" s="11"/>
      <c r="G33" s="11"/>
      <c r="H33" s="11"/>
      <c r="I33" s="62" t="s">
        <v>733</v>
      </c>
      <c r="J33" s="17" t="s">
        <v>671</v>
      </c>
      <c r="K33" s="47" t="s">
        <v>682</v>
      </c>
    </row>
    <row r="34" spans="2:11">
      <c r="B34" s="10">
        <v>30</v>
      </c>
      <c r="C34" s="19" t="s">
        <v>640</v>
      </c>
      <c r="D34" s="22" t="s">
        <v>652</v>
      </c>
      <c r="E34" s="22" t="s">
        <v>663</v>
      </c>
      <c r="F34" s="11"/>
      <c r="G34" s="11"/>
      <c r="H34" s="11"/>
      <c r="I34" s="62" t="s">
        <v>734</v>
      </c>
      <c r="J34" s="19" t="s">
        <v>672</v>
      </c>
      <c r="K34" s="45" t="s">
        <v>683</v>
      </c>
    </row>
    <row r="35" spans="2:11">
      <c r="B35" s="10">
        <v>31</v>
      </c>
      <c r="C35" s="19" t="s">
        <v>641</v>
      </c>
      <c r="D35" s="22" t="s">
        <v>653</v>
      </c>
      <c r="E35" s="22" t="s">
        <v>664</v>
      </c>
      <c r="F35" s="11"/>
      <c r="G35" s="11"/>
      <c r="H35" s="11"/>
      <c r="I35" s="112" t="s">
        <v>735</v>
      </c>
      <c r="J35" s="19" t="s">
        <v>673</v>
      </c>
      <c r="K35" s="45" t="s">
        <v>684</v>
      </c>
    </row>
    <row r="36" spans="2:11">
      <c r="B36" s="10">
        <v>33</v>
      </c>
      <c r="C36" s="19" t="s">
        <v>642</v>
      </c>
      <c r="D36" s="22" t="s">
        <v>654</v>
      </c>
      <c r="E36" s="22" t="s">
        <v>566</v>
      </c>
      <c r="F36" s="11"/>
      <c r="G36" s="11"/>
      <c r="H36" s="11"/>
      <c r="I36" s="113"/>
      <c r="J36" s="19" t="s">
        <v>429</v>
      </c>
      <c r="K36" s="45" t="s">
        <v>685</v>
      </c>
    </row>
    <row r="37" spans="2:11">
      <c r="B37" s="10">
        <v>34</v>
      </c>
      <c r="C37" s="19" t="s">
        <v>643</v>
      </c>
      <c r="D37" s="19" t="s">
        <v>655</v>
      </c>
      <c r="E37" s="19" t="s">
        <v>665</v>
      </c>
      <c r="F37" s="11"/>
      <c r="G37" s="11"/>
      <c r="H37" s="11"/>
      <c r="I37" s="62" t="s">
        <v>736</v>
      </c>
      <c r="J37" s="19" t="s">
        <v>674</v>
      </c>
      <c r="K37" s="45" t="s">
        <v>686</v>
      </c>
    </row>
    <row r="38" spans="2:11">
      <c r="B38" s="10">
        <v>35</v>
      </c>
      <c r="C38" s="19" t="s">
        <v>644</v>
      </c>
      <c r="D38" s="22" t="s">
        <v>656</v>
      </c>
      <c r="E38" s="22" t="s">
        <v>666</v>
      </c>
      <c r="F38" s="11"/>
      <c r="G38" s="11"/>
      <c r="H38" s="11"/>
      <c r="I38" s="62" t="s">
        <v>737</v>
      </c>
      <c r="J38" s="19" t="s">
        <v>429</v>
      </c>
      <c r="K38" s="45" t="s">
        <v>687</v>
      </c>
    </row>
    <row r="39" spans="2:11" ht="15" thickBot="1">
      <c r="B39" s="10">
        <v>36</v>
      </c>
      <c r="C39" s="19" t="s">
        <v>645</v>
      </c>
      <c r="D39" s="22" t="s">
        <v>657</v>
      </c>
      <c r="E39" s="22" t="s">
        <v>660</v>
      </c>
      <c r="F39" s="11"/>
      <c r="G39" s="11"/>
      <c r="H39" s="11"/>
      <c r="I39" s="62" t="s">
        <v>729</v>
      </c>
      <c r="J39" s="19" t="s">
        <v>675</v>
      </c>
      <c r="K39" s="43"/>
    </row>
    <row r="40" spans="2:11" ht="15" thickBot="1">
      <c r="B40" s="13">
        <v>37</v>
      </c>
      <c r="C40" s="14" t="s">
        <v>42</v>
      </c>
      <c r="D40" s="18" t="s">
        <v>36</v>
      </c>
      <c r="E40" s="18"/>
      <c r="F40" s="18"/>
      <c r="G40" s="18"/>
      <c r="H40" s="18"/>
      <c r="I40" s="62" t="s">
        <v>738</v>
      </c>
      <c r="J40" s="18" t="s">
        <v>37</v>
      </c>
    </row>
    <row r="41" spans="2:11">
      <c r="C41" s="15"/>
      <c r="K41" s="53"/>
    </row>
  </sheetData>
  <mergeCells count="1">
    <mergeCell ref="I35:I36"/>
  </mergeCells>
  <hyperlinks>
    <hyperlink ref="J5" r:id="rId1" xr:uid="{F1410CB9-CAA7-449A-A935-4453888C3F0C}"/>
    <hyperlink ref="J6" r:id="rId2" xr:uid="{66A3FD06-881B-41AE-BB19-D6AD0DDB2DCA}"/>
    <hyperlink ref="J7" r:id="rId3" xr:uid="{4C698F7B-0D05-49A3-B461-81ADE4F8D0B9}"/>
    <hyperlink ref="I9" r:id="rId4" xr:uid="{3FB4D333-24E9-47F5-AA2B-08ACAC826637}"/>
    <hyperlink ref="I10" r:id="rId5" xr:uid="{AEBA7FE5-482F-441B-BC7D-F613A8497C40}"/>
    <hyperlink ref="I11" r:id="rId6" xr:uid="{2E01BC3D-0BC2-483D-9D3A-C86C0F6BE3B5}"/>
    <hyperlink ref="I12" r:id="rId7" xr:uid="{330844A1-5013-41D7-940C-4A0DA0CDCFB9}"/>
    <hyperlink ref="I14" r:id="rId8" xr:uid="{2E912686-FA75-4753-8536-D36BB25E8C8F}"/>
    <hyperlink ref="I15" r:id="rId9" xr:uid="{AEBAF6EC-3DAE-4534-B523-4DFB7A6FDBA3}"/>
    <hyperlink ref="J9" r:id="rId10" xr:uid="{D142F2CB-D638-4B7A-B793-069EE187B464}"/>
    <hyperlink ref="J11" r:id="rId11" xr:uid="{7BF55DE9-06EC-4E28-A2F1-4E7CEEB0A4AC}"/>
    <hyperlink ref="J12" r:id="rId12" xr:uid="{A4A39130-F81D-41D3-AC69-6A7B4742746E}"/>
    <hyperlink ref="J13" r:id="rId13" xr:uid="{F06DC256-A604-4E8D-81EF-E601CEAE0D89}"/>
    <hyperlink ref="I17" r:id="rId14" xr:uid="{0B20A332-EE69-471E-AD0C-A0F83A10C3F6}"/>
    <hyperlink ref="I25" r:id="rId15" xr:uid="{00C14431-28F6-4D48-B11B-5901E4376DEC}"/>
    <hyperlink ref="I26" r:id="rId16" xr:uid="{681FBA87-4FFF-41CC-BC2B-4C96BC36FEBB}"/>
    <hyperlink ref="I24" r:id="rId17" xr:uid="{0C2C7C01-49D1-414B-A86C-6B84FE0E5810}"/>
    <hyperlink ref="I27" r:id="rId18" xr:uid="{DB697C5B-9BA0-49D8-B750-05F35BCCAF0A}"/>
    <hyperlink ref="J24" r:id="rId19" xr:uid="{57F5BAC7-7D71-4244-A519-51C3FDC52479}"/>
    <hyperlink ref="J27" r:id="rId20" xr:uid="{5A85CD9A-7531-4AD8-9537-0CAFAF4293F8}"/>
    <hyperlink ref="J35" r:id="rId21" xr:uid="{ACDCB236-CEEB-4E9A-88BC-2B4129E4683A}"/>
    <hyperlink ref="J39" r:id="rId22" xr:uid="{B5D2AE0C-4F14-4627-9BB6-14C5A12559AE}"/>
    <hyperlink ref="J33" r:id="rId23" xr:uid="{16529A94-6CA6-488B-A743-0B973307417F}"/>
    <hyperlink ref="J32" r:id="rId24" xr:uid="{610A0927-B5FD-47FD-9C70-974E32A59817}"/>
    <hyperlink ref="J15" r:id="rId25" xr:uid="{D3FBD081-740E-4751-B565-CF10BE3F9191}"/>
    <hyperlink ref="J22" r:id="rId26" display="alberto.barrail@sanroque.com.py" xr:uid="{8CF535C7-16AA-4A3A-8CF8-26A0005232F8}"/>
    <hyperlink ref="I22" r:id="rId27" xr:uid="{890B59CB-ED1C-4F40-BE8F-AB09C9C33213}"/>
    <hyperlink ref="J30" r:id="rId28" display="mailto:info@fortalezainmuebles.com" xr:uid="{4D368B9D-C7E9-4284-B475-DD7C9AD3CC59}"/>
    <hyperlink ref="I28" r:id="rId29" display="https://www.cci.com.py/" xr:uid="{9D5C8C22-FD4B-4CA5-AB89-C0DD675F2CF3}"/>
    <hyperlink ref="I29" r:id="rId30" xr:uid="{C415FF93-23FB-4496-A44D-623DE840D3E4}"/>
    <hyperlink ref="I30" r:id="rId31" xr:uid="{1942159B-BE5F-4A18-A2C5-31D946D48D82}"/>
    <hyperlink ref="I31" r:id="rId32" display="http://www.tedec.com.py/" xr:uid="{6A66787B-18E9-4763-BCE9-80DA09981F48}"/>
    <hyperlink ref="I32" r:id="rId33" xr:uid="{27F09655-6D9C-48A5-ADFC-A0B0384645C4}"/>
    <hyperlink ref="I33" r:id="rId34" xr:uid="{814124B6-A936-487C-958F-5F1D3E2E4DDC}"/>
    <hyperlink ref="I34" r:id="rId35" xr:uid="{AF958A7A-415C-4425-8274-B0553DF257B3}"/>
    <hyperlink ref="I35" r:id="rId36" xr:uid="{D18DCF8F-FDF5-4AC9-A019-AB35772B7C2F}"/>
    <hyperlink ref="I37" r:id="rId37" xr:uid="{179B33E8-209D-4AF0-AD26-5414677D350C}"/>
    <hyperlink ref="I38" r:id="rId38" xr:uid="{8F755759-E5AF-4BD0-A8AC-3749BEA1479E}"/>
    <hyperlink ref="I39" r:id="rId39" xr:uid="{CD93CD38-FD06-4EEB-9A2C-7FF9CF594420}"/>
    <hyperlink ref="I40" r:id="rId40" xr:uid="{88AE885D-FCB1-4EAC-9EC7-23EC6FB3B120}"/>
  </hyperlinks>
  <pageMargins left="0.511811024" right="0.511811024" top="0.78740157499999996" bottom="0.78740157499999996" header="0.31496062000000002" footer="0.31496062000000002"/>
  <pageSetup paperSize="9" orientation="portrait"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A968-DADD-4B88-A851-82CA7DA6235F}">
  <dimension ref="B1:L84"/>
  <sheetViews>
    <sheetView topLeftCell="A57" zoomScale="85" zoomScaleNormal="85" workbookViewId="0">
      <selection activeCell="C96" sqref="C96"/>
    </sheetView>
  </sheetViews>
  <sheetFormatPr defaultColWidth="8.88671875" defaultRowHeight="14.4"/>
  <cols>
    <col min="2" max="2" width="27.33203125"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1" spans="2:11" ht="15" thickBot="1"/>
    <row r="2" spans="2:11" ht="15" thickBot="1">
      <c r="C2" s="15"/>
      <c r="K2" s="53"/>
    </row>
    <row r="3" spans="2:11">
      <c r="B3" s="51" t="s">
        <v>739</v>
      </c>
      <c r="C3" s="52"/>
      <c r="D3" s="52"/>
      <c r="E3" s="52"/>
      <c r="F3" s="52"/>
      <c r="G3" s="52"/>
      <c r="H3" s="52"/>
      <c r="I3" s="52"/>
      <c r="J3" s="52"/>
      <c r="K3" s="54" t="s">
        <v>466</v>
      </c>
    </row>
    <row r="4" spans="2:11">
      <c r="B4" s="48" t="s">
        <v>19</v>
      </c>
      <c r="C4" s="49" t="s">
        <v>1</v>
      </c>
      <c r="D4" s="49" t="s">
        <v>2</v>
      </c>
      <c r="E4" s="49" t="s">
        <v>47</v>
      </c>
      <c r="F4" s="49" t="s">
        <v>57</v>
      </c>
      <c r="G4" s="49" t="s">
        <v>48</v>
      </c>
      <c r="H4" s="49" t="s">
        <v>49</v>
      </c>
      <c r="I4" s="49" t="s">
        <v>93</v>
      </c>
      <c r="J4" s="49" t="s">
        <v>4</v>
      </c>
      <c r="K4" s="56" t="s">
        <v>467</v>
      </c>
    </row>
    <row r="5" spans="2:11">
      <c r="B5" s="114">
        <v>1</v>
      </c>
      <c r="C5" s="104" t="s">
        <v>231</v>
      </c>
      <c r="D5" s="50" t="s">
        <v>165</v>
      </c>
      <c r="E5" s="50" t="s">
        <v>283</v>
      </c>
      <c r="F5" s="50" t="s">
        <v>326</v>
      </c>
      <c r="G5" s="50"/>
      <c r="H5" s="50"/>
      <c r="I5" s="5" t="s">
        <v>343</v>
      </c>
      <c r="J5" s="5" t="s">
        <v>397</v>
      </c>
      <c r="K5" s="56"/>
    </row>
    <row r="6" spans="2:11">
      <c r="B6" s="115"/>
      <c r="C6" s="106"/>
      <c r="D6" s="50" t="s">
        <v>166</v>
      </c>
      <c r="E6" s="50" t="s">
        <v>283</v>
      </c>
      <c r="F6" s="50" t="s">
        <v>326</v>
      </c>
      <c r="G6" s="50"/>
      <c r="H6" s="50"/>
      <c r="I6" s="5" t="s">
        <v>343</v>
      </c>
      <c r="J6" s="5" t="s">
        <v>398</v>
      </c>
      <c r="K6" s="56" t="s">
        <v>468</v>
      </c>
    </row>
    <row r="7" spans="2:11">
      <c r="B7" s="55">
        <v>2</v>
      </c>
      <c r="C7" s="4" t="s">
        <v>232</v>
      </c>
      <c r="D7" s="50" t="s">
        <v>167</v>
      </c>
      <c r="E7" s="50" t="s">
        <v>284</v>
      </c>
      <c r="F7" s="50" t="s">
        <v>331</v>
      </c>
      <c r="G7" s="50"/>
      <c r="H7" s="50"/>
      <c r="I7" s="5" t="s">
        <v>344</v>
      </c>
      <c r="J7" s="5" t="s">
        <v>399</v>
      </c>
      <c r="K7" s="56" t="s">
        <v>469</v>
      </c>
    </row>
    <row r="8" spans="2:11">
      <c r="B8" s="55">
        <v>3</v>
      </c>
      <c r="C8" s="4" t="s">
        <v>233</v>
      </c>
      <c r="D8" s="50" t="s">
        <v>168</v>
      </c>
      <c r="E8" s="50" t="s">
        <v>285</v>
      </c>
      <c r="F8" s="50" t="s">
        <v>326</v>
      </c>
      <c r="G8" s="50"/>
      <c r="H8" s="50"/>
      <c r="I8" s="5" t="s">
        <v>345</v>
      </c>
      <c r="J8" s="5" t="s">
        <v>400</v>
      </c>
      <c r="K8" s="56" t="s">
        <v>470</v>
      </c>
    </row>
    <row r="9" spans="2:11">
      <c r="B9" s="55">
        <v>4</v>
      </c>
      <c r="C9" s="4" t="s">
        <v>234</v>
      </c>
      <c r="D9" s="50" t="s">
        <v>169</v>
      </c>
      <c r="E9" s="50" t="s">
        <v>286</v>
      </c>
      <c r="F9" s="50" t="s">
        <v>325</v>
      </c>
      <c r="G9" s="50"/>
      <c r="H9" s="50"/>
      <c r="I9" s="5" t="s">
        <v>346</v>
      </c>
      <c r="J9" s="5" t="s">
        <v>401</v>
      </c>
      <c r="K9" s="56" t="s">
        <v>471</v>
      </c>
    </row>
    <row r="10" spans="2:11">
      <c r="B10" s="55">
        <v>5</v>
      </c>
      <c r="C10" s="4" t="s">
        <v>235</v>
      </c>
      <c r="D10" s="50" t="s">
        <v>170</v>
      </c>
      <c r="E10" s="50" t="s">
        <v>285</v>
      </c>
      <c r="F10" s="50" t="s">
        <v>326</v>
      </c>
      <c r="G10" s="50"/>
      <c r="H10" s="50"/>
      <c r="I10" s="5" t="s">
        <v>347</v>
      </c>
      <c r="J10" s="5" t="s">
        <v>402</v>
      </c>
      <c r="K10" s="56" t="s">
        <v>472</v>
      </c>
    </row>
    <row r="11" spans="2:11">
      <c r="B11" s="55">
        <v>6</v>
      </c>
      <c r="C11" s="4" t="s">
        <v>236</v>
      </c>
      <c r="D11" s="50" t="s">
        <v>171</v>
      </c>
      <c r="E11" s="50" t="s">
        <v>287</v>
      </c>
      <c r="F11" s="50" t="s">
        <v>325</v>
      </c>
      <c r="G11" s="50"/>
      <c r="H11" s="50"/>
      <c r="I11" s="5" t="s">
        <v>348</v>
      </c>
      <c r="J11" s="5" t="s">
        <v>403</v>
      </c>
      <c r="K11" s="56" t="s">
        <v>473</v>
      </c>
    </row>
    <row r="12" spans="2:11">
      <c r="B12" s="107">
        <v>7</v>
      </c>
      <c r="C12" s="104" t="s">
        <v>237</v>
      </c>
      <c r="D12" s="50" t="s">
        <v>172</v>
      </c>
      <c r="E12" s="50" t="s">
        <v>288</v>
      </c>
      <c r="F12" s="50" t="s">
        <v>326</v>
      </c>
      <c r="G12" s="50"/>
      <c r="H12" s="50"/>
      <c r="I12" s="5" t="s">
        <v>349</v>
      </c>
      <c r="J12" s="5" t="s">
        <v>404</v>
      </c>
      <c r="K12" s="56" t="s">
        <v>474</v>
      </c>
    </row>
    <row r="13" spans="2:11">
      <c r="B13" s="109"/>
      <c r="C13" s="106"/>
      <c r="D13" s="50" t="s">
        <v>173</v>
      </c>
      <c r="E13" s="50" t="s">
        <v>289</v>
      </c>
      <c r="F13" s="50" t="s">
        <v>326</v>
      </c>
      <c r="G13" s="50"/>
      <c r="H13" s="50"/>
      <c r="I13" s="5" t="s">
        <v>349</v>
      </c>
      <c r="J13" s="5" t="s">
        <v>405</v>
      </c>
      <c r="K13" s="56" t="s">
        <v>475</v>
      </c>
    </row>
    <row r="14" spans="2:11">
      <c r="B14" s="55">
        <v>8</v>
      </c>
      <c r="C14" s="4" t="s">
        <v>238</v>
      </c>
      <c r="D14" s="50" t="s">
        <v>174</v>
      </c>
      <c r="E14" s="50" t="s">
        <v>290</v>
      </c>
      <c r="F14" s="50" t="s">
        <v>326</v>
      </c>
      <c r="G14" s="50"/>
      <c r="H14" s="50"/>
      <c r="I14" s="5" t="s">
        <v>350</v>
      </c>
      <c r="J14" s="5" t="s">
        <v>406</v>
      </c>
      <c r="K14" s="56" t="s">
        <v>476</v>
      </c>
    </row>
    <row r="15" spans="2:11">
      <c r="B15" s="55">
        <v>9</v>
      </c>
      <c r="C15" s="4" t="s">
        <v>239</v>
      </c>
      <c r="D15" s="50" t="s">
        <v>175</v>
      </c>
      <c r="E15" s="50" t="s">
        <v>291</v>
      </c>
      <c r="F15" s="50" t="s">
        <v>325</v>
      </c>
      <c r="G15" s="50"/>
      <c r="H15" s="50"/>
      <c r="I15" s="5" t="s">
        <v>351</v>
      </c>
      <c r="J15" s="4"/>
      <c r="K15" s="56"/>
    </row>
    <row r="16" spans="2:11">
      <c r="B16" s="55">
        <v>10</v>
      </c>
      <c r="C16" s="4" t="s">
        <v>240</v>
      </c>
      <c r="D16" s="50" t="s">
        <v>176</v>
      </c>
      <c r="E16" s="50" t="s">
        <v>280</v>
      </c>
      <c r="F16" s="50" t="s">
        <v>326</v>
      </c>
      <c r="G16" s="50"/>
      <c r="H16" s="50"/>
      <c r="I16" s="5" t="s">
        <v>352</v>
      </c>
      <c r="J16" s="5" t="s">
        <v>407</v>
      </c>
      <c r="K16" s="56" t="s">
        <v>477</v>
      </c>
    </row>
    <row r="17" spans="2:11">
      <c r="B17" s="55">
        <v>11</v>
      </c>
      <c r="C17" s="4" t="s">
        <v>241</v>
      </c>
      <c r="D17" s="50" t="s">
        <v>177</v>
      </c>
      <c r="E17" s="50" t="s">
        <v>292</v>
      </c>
      <c r="F17" s="50" t="s">
        <v>332</v>
      </c>
      <c r="G17" s="50"/>
      <c r="H17" s="50"/>
      <c r="I17" s="5" t="s">
        <v>353</v>
      </c>
      <c r="J17" s="5" t="s">
        <v>408</v>
      </c>
      <c r="K17" s="56"/>
    </row>
    <row r="18" spans="2:11">
      <c r="B18" s="55">
        <v>12</v>
      </c>
      <c r="C18" s="4" t="s">
        <v>242</v>
      </c>
      <c r="D18" s="50" t="s">
        <v>178</v>
      </c>
      <c r="E18" s="50" t="s">
        <v>293</v>
      </c>
      <c r="F18" s="50" t="s">
        <v>333</v>
      </c>
      <c r="G18" s="50"/>
      <c r="H18" s="50"/>
      <c r="I18" s="5" t="s">
        <v>354</v>
      </c>
      <c r="J18" s="5" t="s">
        <v>409</v>
      </c>
      <c r="K18" s="56" t="s">
        <v>478</v>
      </c>
    </row>
    <row r="19" spans="2:11">
      <c r="B19" s="55">
        <v>13</v>
      </c>
      <c r="C19" s="4" t="s">
        <v>243</v>
      </c>
      <c r="D19" s="50" t="s">
        <v>179</v>
      </c>
      <c r="E19" s="50" t="s">
        <v>294</v>
      </c>
      <c r="F19" s="50" t="s">
        <v>326</v>
      </c>
      <c r="G19" s="50"/>
      <c r="H19" s="50"/>
      <c r="I19" s="5" t="s">
        <v>355</v>
      </c>
      <c r="J19" s="5" t="s">
        <v>410</v>
      </c>
      <c r="K19" s="56" t="s">
        <v>479</v>
      </c>
    </row>
    <row r="20" spans="2:11">
      <c r="B20" s="55">
        <v>14</v>
      </c>
      <c r="C20" s="4" t="s">
        <v>244</v>
      </c>
      <c r="D20" s="50" t="s">
        <v>180</v>
      </c>
      <c r="E20" s="50" t="s">
        <v>280</v>
      </c>
      <c r="F20" s="50" t="s">
        <v>326</v>
      </c>
      <c r="G20" s="50"/>
      <c r="H20" s="50"/>
      <c r="I20" s="5" t="s">
        <v>356</v>
      </c>
      <c r="J20" s="5" t="s">
        <v>411</v>
      </c>
      <c r="K20" s="56"/>
    </row>
    <row r="21" spans="2:11">
      <c r="B21" s="55">
        <v>15</v>
      </c>
      <c r="C21" s="4" t="s">
        <v>245</v>
      </c>
      <c r="D21" s="50" t="s">
        <v>158</v>
      </c>
      <c r="E21" s="50"/>
      <c r="F21" s="50" t="s">
        <v>334</v>
      </c>
      <c r="G21" s="50"/>
      <c r="H21" s="50"/>
      <c r="I21" s="5" t="s">
        <v>357</v>
      </c>
      <c r="J21" s="4"/>
      <c r="K21" s="56" t="s">
        <v>480</v>
      </c>
    </row>
    <row r="22" spans="2:11">
      <c r="B22" s="55">
        <v>16</v>
      </c>
      <c r="C22" s="4" t="s">
        <v>246</v>
      </c>
      <c r="D22" s="50" t="s">
        <v>181</v>
      </c>
      <c r="E22" s="50" t="s">
        <v>295</v>
      </c>
      <c r="F22" s="50" t="s">
        <v>331</v>
      </c>
      <c r="G22" s="50"/>
      <c r="H22" s="50"/>
      <c r="I22" s="5" t="s">
        <v>358</v>
      </c>
      <c r="J22" s="5" t="s">
        <v>412</v>
      </c>
      <c r="K22" s="56" t="s">
        <v>481</v>
      </c>
    </row>
    <row r="23" spans="2:11">
      <c r="B23" s="107">
        <v>17</v>
      </c>
      <c r="C23" s="104" t="s">
        <v>247</v>
      </c>
      <c r="D23" s="50" t="s">
        <v>182</v>
      </c>
      <c r="E23" s="50" t="s">
        <v>296</v>
      </c>
      <c r="F23" s="50" t="s">
        <v>325</v>
      </c>
      <c r="G23" s="50"/>
      <c r="H23" s="50"/>
      <c r="I23" s="5" t="s">
        <v>359</v>
      </c>
      <c r="J23" s="5" t="s">
        <v>413</v>
      </c>
      <c r="K23" s="56" t="s">
        <v>482</v>
      </c>
    </row>
    <row r="24" spans="2:11">
      <c r="B24" s="109"/>
      <c r="C24" s="106"/>
      <c r="D24" s="50" t="s">
        <v>183</v>
      </c>
      <c r="E24" s="50" t="s">
        <v>297</v>
      </c>
      <c r="F24" s="50" t="s">
        <v>325</v>
      </c>
      <c r="G24" s="50"/>
      <c r="H24" s="50"/>
      <c r="I24" s="5" t="s">
        <v>359</v>
      </c>
      <c r="J24" s="5" t="s">
        <v>414</v>
      </c>
      <c r="K24" s="56" t="s">
        <v>483</v>
      </c>
    </row>
    <row r="25" spans="2:11">
      <c r="B25" s="55">
        <v>18</v>
      </c>
      <c r="C25" s="4" t="s">
        <v>248</v>
      </c>
      <c r="D25" s="50" t="s">
        <v>184</v>
      </c>
      <c r="E25" s="50" t="s">
        <v>298</v>
      </c>
      <c r="F25" s="50" t="s">
        <v>326</v>
      </c>
      <c r="G25" s="50"/>
      <c r="H25" s="50"/>
      <c r="I25" s="5" t="s">
        <v>360</v>
      </c>
      <c r="J25" s="5" t="s">
        <v>415</v>
      </c>
      <c r="K25" s="56" t="s">
        <v>484</v>
      </c>
    </row>
    <row r="26" spans="2:11">
      <c r="B26" s="55">
        <v>19</v>
      </c>
      <c r="C26" s="4" t="s">
        <v>249</v>
      </c>
      <c r="D26" s="50" t="s">
        <v>185</v>
      </c>
      <c r="E26" s="50" t="s">
        <v>283</v>
      </c>
      <c r="F26" s="50" t="s">
        <v>326</v>
      </c>
      <c r="G26" s="50"/>
      <c r="H26" s="50"/>
      <c r="I26" s="5" t="s">
        <v>361</v>
      </c>
      <c r="J26" s="5" t="s">
        <v>416</v>
      </c>
      <c r="K26" s="56" t="s">
        <v>485</v>
      </c>
    </row>
    <row r="27" spans="2:11">
      <c r="B27" s="55">
        <v>20</v>
      </c>
      <c r="C27" s="4" t="s">
        <v>250</v>
      </c>
      <c r="D27" s="50" t="s">
        <v>186</v>
      </c>
      <c r="E27" s="50" t="s">
        <v>285</v>
      </c>
      <c r="F27" s="50" t="s">
        <v>326</v>
      </c>
      <c r="G27" s="50"/>
      <c r="H27" s="50"/>
      <c r="I27" s="5" t="s">
        <v>362</v>
      </c>
      <c r="J27" s="5" t="s">
        <v>417</v>
      </c>
      <c r="K27" s="56" t="s">
        <v>486</v>
      </c>
    </row>
    <row r="28" spans="2:11">
      <c r="B28" s="55">
        <v>21</v>
      </c>
      <c r="C28" s="4" t="s">
        <v>251</v>
      </c>
      <c r="D28" s="50" t="s">
        <v>187</v>
      </c>
      <c r="E28" s="50" t="s">
        <v>299</v>
      </c>
      <c r="F28" s="50" t="s">
        <v>335</v>
      </c>
      <c r="G28" s="50"/>
      <c r="H28" s="50"/>
      <c r="I28" s="5" t="s">
        <v>363</v>
      </c>
      <c r="J28" s="5" t="s">
        <v>418</v>
      </c>
      <c r="K28" s="56" t="s">
        <v>487</v>
      </c>
    </row>
    <row r="29" spans="2:11">
      <c r="B29" s="55">
        <v>22</v>
      </c>
      <c r="C29" s="4" t="s">
        <v>252</v>
      </c>
      <c r="D29" s="50" t="s">
        <v>188</v>
      </c>
      <c r="E29" s="50" t="s">
        <v>300</v>
      </c>
      <c r="F29" s="50" t="s">
        <v>326</v>
      </c>
      <c r="G29" s="50"/>
      <c r="H29" s="50"/>
      <c r="I29" s="5" t="s">
        <v>364</v>
      </c>
      <c r="J29" s="5" t="s">
        <v>419</v>
      </c>
      <c r="K29" s="56" t="s">
        <v>488</v>
      </c>
    </row>
    <row r="30" spans="2:11">
      <c r="B30" s="107">
        <v>23</v>
      </c>
      <c r="C30" s="104" t="s">
        <v>253</v>
      </c>
      <c r="D30" s="50" t="s">
        <v>189</v>
      </c>
      <c r="E30" s="50" t="s">
        <v>282</v>
      </c>
      <c r="F30" s="50" t="s">
        <v>326</v>
      </c>
      <c r="G30" s="50"/>
      <c r="H30" s="50"/>
      <c r="I30" s="5" t="s">
        <v>365</v>
      </c>
      <c r="J30" s="5" t="s">
        <v>420</v>
      </c>
      <c r="K30" s="56" t="s">
        <v>488</v>
      </c>
    </row>
    <row r="31" spans="2:11">
      <c r="B31" s="109"/>
      <c r="C31" s="106"/>
      <c r="D31" s="50" t="s">
        <v>190</v>
      </c>
      <c r="E31" s="50" t="s">
        <v>301</v>
      </c>
      <c r="F31" s="50" t="s">
        <v>326</v>
      </c>
      <c r="G31" s="50"/>
      <c r="H31" s="50"/>
      <c r="I31" s="5" t="s">
        <v>365</v>
      </c>
      <c r="J31" s="5" t="s">
        <v>421</v>
      </c>
      <c r="K31" s="56" t="s">
        <v>429</v>
      </c>
    </row>
    <row r="32" spans="2:11">
      <c r="B32" s="55">
        <v>24</v>
      </c>
      <c r="C32" s="4" t="s">
        <v>254</v>
      </c>
      <c r="D32" s="50" t="s">
        <v>191</v>
      </c>
      <c r="E32" s="50" t="s">
        <v>287</v>
      </c>
      <c r="F32" s="50" t="s">
        <v>325</v>
      </c>
      <c r="G32" s="50"/>
      <c r="H32" s="50"/>
      <c r="I32" s="5" t="s">
        <v>366</v>
      </c>
      <c r="J32" s="5" t="s">
        <v>422</v>
      </c>
      <c r="K32" s="56" t="s">
        <v>489</v>
      </c>
    </row>
    <row r="33" spans="2:11">
      <c r="B33" s="107">
        <v>25</v>
      </c>
      <c r="C33" s="104" t="s">
        <v>255</v>
      </c>
      <c r="D33" s="50" t="s">
        <v>192</v>
      </c>
      <c r="E33" s="50" t="s">
        <v>302</v>
      </c>
      <c r="F33" s="50" t="s">
        <v>333</v>
      </c>
      <c r="G33" s="50"/>
      <c r="H33" s="50"/>
      <c r="I33" s="5" t="s">
        <v>367</v>
      </c>
      <c r="J33" s="5" t="s">
        <v>423</v>
      </c>
      <c r="K33" s="56" t="s">
        <v>490</v>
      </c>
    </row>
    <row r="34" spans="2:11">
      <c r="B34" s="109"/>
      <c r="C34" s="106"/>
      <c r="D34" s="50" t="s">
        <v>193</v>
      </c>
      <c r="E34" s="50" t="s">
        <v>302</v>
      </c>
      <c r="F34" s="50" t="s">
        <v>333</v>
      </c>
      <c r="G34" s="50"/>
      <c r="H34" s="50"/>
      <c r="I34" s="5" t="s">
        <v>367</v>
      </c>
      <c r="J34" s="5" t="s">
        <v>424</v>
      </c>
      <c r="K34" s="56" t="s">
        <v>491</v>
      </c>
    </row>
    <row r="35" spans="2:11">
      <c r="B35" s="55">
        <v>26</v>
      </c>
      <c r="C35" s="4" t="s">
        <v>256</v>
      </c>
      <c r="D35" s="50" t="s">
        <v>194</v>
      </c>
      <c r="E35" s="50" t="s">
        <v>303</v>
      </c>
      <c r="F35" s="50" t="s">
        <v>326</v>
      </c>
      <c r="G35" s="50"/>
      <c r="H35" s="50"/>
      <c r="I35" s="5" t="s">
        <v>368</v>
      </c>
      <c r="J35" s="5" t="s">
        <v>425</v>
      </c>
      <c r="K35" s="56" t="s">
        <v>492</v>
      </c>
    </row>
    <row r="36" spans="2:11">
      <c r="B36" s="55">
        <v>27</v>
      </c>
      <c r="C36" s="4" t="s">
        <v>257</v>
      </c>
      <c r="D36" s="50" t="s">
        <v>195</v>
      </c>
      <c r="E36" s="50" t="s">
        <v>304</v>
      </c>
      <c r="F36" s="50" t="s">
        <v>326</v>
      </c>
      <c r="G36" s="50"/>
      <c r="H36" s="50"/>
      <c r="I36" s="5" t="s">
        <v>369</v>
      </c>
      <c r="J36" s="5" t="s">
        <v>426</v>
      </c>
      <c r="K36" s="56" t="s">
        <v>493</v>
      </c>
    </row>
    <row r="37" spans="2:11">
      <c r="B37" s="55">
        <v>28</v>
      </c>
      <c r="C37" s="4" t="s">
        <v>258</v>
      </c>
      <c r="D37" s="50" t="s">
        <v>196</v>
      </c>
      <c r="E37" s="50" t="s">
        <v>287</v>
      </c>
      <c r="F37" s="50" t="s">
        <v>336</v>
      </c>
      <c r="G37" s="50"/>
      <c r="H37" s="50"/>
      <c r="I37" s="5" t="s">
        <v>370</v>
      </c>
      <c r="J37" s="5" t="s">
        <v>427</v>
      </c>
      <c r="K37" s="56" t="s">
        <v>494</v>
      </c>
    </row>
    <row r="38" spans="2:11">
      <c r="B38" s="107">
        <v>29</v>
      </c>
      <c r="C38" s="104" t="s">
        <v>259</v>
      </c>
      <c r="D38" s="50" t="s">
        <v>197</v>
      </c>
      <c r="E38" s="50" t="s">
        <v>305</v>
      </c>
      <c r="F38" s="50" t="s">
        <v>332</v>
      </c>
      <c r="G38" s="50"/>
      <c r="H38" s="50"/>
      <c r="I38" s="5" t="s">
        <v>371</v>
      </c>
      <c r="J38" s="5" t="s">
        <v>428</v>
      </c>
      <c r="K38" s="56" t="s">
        <v>494</v>
      </c>
    </row>
    <row r="39" spans="2:11">
      <c r="B39" s="108"/>
      <c r="C39" s="105"/>
      <c r="D39" s="50" t="s">
        <v>198</v>
      </c>
      <c r="E39" s="50" t="s">
        <v>306</v>
      </c>
      <c r="F39" s="50" t="s">
        <v>332</v>
      </c>
      <c r="G39" s="50"/>
      <c r="H39" s="50"/>
      <c r="I39" s="5" t="s">
        <v>371</v>
      </c>
      <c r="J39" s="4" t="s">
        <v>429</v>
      </c>
      <c r="K39" s="56" t="s">
        <v>494</v>
      </c>
    </row>
    <row r="40" spans="2:11">
      <c r="B40" s="109"/>
      <c r="C40" s="106"/>
      <c r="D40" s="50" t="s">
        <v>199</v>
      </c>
      <c r="E40" s="50" t="s">
        <v>307</v>
      </c>
      <c r="F40" s="50" t="s">
        <v>332</v>
      </c>
      <c r="G40" s="50"/>
      <c r="H40" s="50"/>
      <c r="I40" s="5" t="s">
        <v>371</v>
      </c>
      <c r="J40" s="5" t="s">
        <v>430</v>
      </c>
      <c r="K40" s="56" t="s">
        <v>495</v>
      </c>
    </row>
    <row r="41" spans="2:11">
      <c r="B41" s="55">
        <v>30</v>
      </c>
      <c r="C41" s="4" t="s">
        <v>260</v>
      </c>
      <c r="D41" s="50" t="s">
        <v>200</v>
      </c>
      <c r="E41" s="50" t="s">
        <v>308</v>
      </c>
      <c r="F41" s="50" t="s">
        <v>337</v>
      </c>
      <c r="G41" s="50"/>
      <c r="H41" s="50"/>
      <c r="I41" s="5" t="s">
        <v>372</v>
      </c>
      <c r="J41" s="5" t="s">
        <v>431</v>
      </c>
      <c r="K41" s="56"/>
    </row>
    <row r="42" spans="2:11">
      <c r="B42" s="107">
        <v>31</v>
      </c>
      <c r="C42" s="110" t="s">
        <v>261</v>
      </c>
      <c r="D42" s="50" t="s">
        <v>201</v>
      </c>
      <c r="E42" s="50" t="s">
        <v>309</v>
      </c>
      <c r="F42" s="50" t="s">
        <v>326</v>
      </c>
      <c r="G42" s="50"/>
      <c r="H42" s="50"/>
      <c r="I42" s="5" t="s">
        <v>373</v>
      </c>
      <c r="J42" s="5" t="s">
        <v>432</v>
      </c>
      <c r="K42" s="56" t="s">
        <v>496</v>
      </c>
    </row>
    <row r="43" spans="2:11">
      <c r="B43" s="109"/>
      <c r="C43" s="111"/>
      <c r="D43" s="50" t="s">
        <v>202</v>
      </c>
      <c r="E43" s="50" t="s">
        <v>298</v>
      </c>
      <c r="F43" s="50" t="s">
        <v>326</v>
      </c>
      <c r="G43" s="50"/>
      <c r="H43" s="50"/>
      <c r="I43" s="5" t="s">
        <v>373</v>
      </c>
      <c r="J43" s="5" t="s">
        <v>433</v>
      </c>
      <c r="K43" s="56" t="s">
        <v>497</v>
      </c>
    </row>
    <row r="44" spans="2:11">
      <c r="B44" s="55">
        <v>32</v>
      </c>
      <c r="C44" s="4" t="s">
        <v>262</v>
      </c>
      <c r="D44" s="50" t="s">
        <v>203</v>
      </c>
      <c r="E44" s="50" t="s">
        <v>303</v>
      </c>
      <c r="F44" s="50" t="s">
        <v>326</v>
      </c>
      <c r="G44" s="50"/>
      <c r="H44" s="50"/>
      <c r="I44" s="5" t="s">
        <v>374</v>
      </c>
      <c r="J44" s="5" t="s">
        <v>434</v>
      </c>
      <c r="K44" s="56" t="s">
        <v>498</v>
      </c>
    </row>
    <row r="45" spans="2:11">
      <c r="B45" s="55">
        <v>33</v>
      </c>
      <c r="C45" s="4" t="s">
        <v>263</v>
      </c>
      <c r="D45" s="50" t="s">
        <v>204</v>
      </c>
      <c r="E45" s="50" t="s">
        <v>310</v>
      </c>
      <c r="F45" s="50" t="s">
        <v>326</v>
      </c>
      <c r="G45" s="50"/>
      <c r="H45" s="50"/>
      <c r="I45" s="5" t="s">
        <v>375</v>
      </c>
      <c r="J45" s="5" t="s">
        <v>435</v>
      </c>
      <c r="K45" s="56" t="s">
        <v>499</v>
      </c>
    </row>
    <row r="46" spans="2:11">
      <c r="B46" s="55">
        <v>34</v>
      </c>
      <c r="C46" s="4" t="s">
        <v>264</v>
      </c>
      <c r="D46" s="50" t="s">
        <v>205</v>
      </c>
      <c r="E46" s="50" t="s">
        <v>311</v>
      </c>
      <c r="F46" s="50" t="s">
        <v>338</v>
      </c>
      <c r="G46" s="50"/>
      <c r="H46" s="50"/>
      <c r="I46" s="5" t="s">
        <v>376</v>
      </c>
      <c r="J46" s="5" t="s">
        <v>436</v>
      </c>
      <c r="K46" s="56" t="s">
        <v>500</v>
      </c>
    </row>
    <row r="47" spans="2:11">
      <c r="B47" s="107">
        <v>35</v>
      </c>
      <c r="C47" s="104" t="s">
        <v>265</v>
      </c>
      <c r="D47" s="50" t="s">
        <v>206</v>
      </c>
      <c r="E47" s="50" t="s">
        <v>307</v>
      </c>
      <c r="F47" s="50" t="s">
        <v>325</v>
      </c>
      <c r="G47" s="50"/>
      <c r="H47" s="50"/>
      <c r="I47" s="5" t="s">
        <v>377</v>
      </c>
      <c r="J47" s="5" t="s">
        <v>437</v>
      </c>
      <c r="K47" s="56" t="s">
        <v>429</v>
      </c>
    </row>
    <row r="48" spans="2:11">
      <c r="B48" s="108"/>
      <c r="C48" s="105"/>
      <c r="D48" s="50" t="s">
        <v>207</v>
      </c>
      <c r="E48" s="50" t="s">
        <v>312</v>
      </c>
      <c r="F48" s="50" t="s">
        <v>325</v>
      </c>
      <c r="G48" s="50"/>
      <c r="H48" s="50"/>
      <c r="I48" s="5" t="s">
        <v>377</v>
      </c>
      <c r="J48" s="5" t="s">
        <v>438</v>
      </c>
      <c r="K48" s="56" t="s">
        <v>429</v>
      </c>
    </row>
    <row r="49" spans="2:11">
      <c r="B49" s="108"/>
      <c r="C49" s="105"/>
      <c r="D49" s="50" t="s">
        <v>208</v>
      </c>
      <c r="E49" s="50" t="s">
        <v>307</v>
      </c>
      <c r="F49" s="50" t="s">
        <v>325</v>
      </c>
      <c r="G49" s="50"/>
      <c r="H49" s="50"/>
      <c r="I49" s="5" t="s">
        <v>377</v>
      </c>
      <c r="J49" s="5" t="s">
        <v>439</v>
      </c>
      <c r="K49" s="56" t="s">
        <v>429</v>
      </c>
    </row>
    <row r="50" spans="2:11">
      <c r="B50" s="109"/>
      <c r="C50" s="106"/>
      <c r="D50" s="50" t="s">
        <v>209</v>
      </c>
      <c r="E50" s="50" t="s">
        <v>313</v>
      </c>
      <c r="F50" s="50" t="s">
        <v>325</v>
      </c>
      <c r="G50" s="50"/>
      <c r="H50" s="50"/>
      <c r="I50" s="5" t="s">
        <v>377</v>
      </c>
      <c r="J50" s="5" t="s">
        <v>440</v>
      </c>
      <c r="K50" s="56" t="s">
        <v>501</v>
      </c>
    </row>
    <row r="51" spans="2:11">
      <c r="B51" s="55">
        <v>36</v>
      </c>
      <c r="C51" s="4" t="s">
        <v>266</v>
      </c>
      <c r="D51" s="50" t="s">
        <v>210</v>
      </c>
      <c r="E51" s="50" t="s">
        <v>314</v>
      </c>
      <c r="F51" s="50" t="s">
        <v>326</v>
      </c>
      <c r="G51" s="50"/>
      <c r="H51" s="50"/>
      <c r="I51" s="5" t="s">
        <v>378</v>
      </c>
      <c r="J51" s="5" t="s">
        <v>441</v>
      </c>
      <c r="K51" s="56" t="s">
        <v>502</v>
      </c>
    </row>
    <row r="52" spans="2:11">
      <c r="B52" s="55">
        <v>37</v>
      </c>
      <c r="C52" s="4" t="s">
        <v>267</v>
      </c>
      <c r="D52" s="50" t="s">
        <v>211</v>
      </c>
      <c r="E52" s="50" t="s">
        <v>315</v>
      </c>
      <c r="F52" s="50" t="s">
        <v>330</v>
      </c>
      <c r="G52" s="50"/>
      <c r="H52" s="50"/>
      <c r="I52" s="5" t="s">
        <v>379</v>
      </c>
      <c r="J52" s="5" t="s">
        <v>442</v>
      </c>
      <c r="K52" s="56" t="s">
        <v>503</v>
      </c>
    </row>
    <row r="53" spans="2:11">
      <c r="B53" s="107">
        <v>38</v>
      </c>
      <c r="C53" s="104" t="s">
        <v>268</v>
      </c>
      <c r="D53" s="50" t="s">
        <v>212</v>
      </c>
      <c r="E53" s="50" t="s">
        <v>316</v>
      </c>
      <c r="F53" s="50" t="s">
        <v>326</v>
      </c>
      <c r="G53" s="50"/>
      <c r="H53" s="50"/>
      <c r="I53" s="5" t="s">
        <v>380</v>
      </c>
      <c r="J53" s="5" t="s">
        <v>443</v>
      </c>
      <c r="K53" s="56" t="s">
        <v>504</v>
      </c>
    </row>
    <row r="54" spans="2:11">
      <c r="B54" s="109"/>
      <c r="C54" s="106"/>
      <c r="D54" s="50" t="s">
        <v>213</v>
      </c>
      <c r="E54" s="50" t="s">
        <v>316</v>
      </c>
      <c r="F54" s="50" t="s">
        <v>326</v>
      </c>
      <c r="G54" s="50"/>
      <c r="H54" s="50"/>
      <c r="I54" s="5" t="s">
        <v>380</v>
      </c>
      <c r="J54" s="5" t="s">
        <v>444</v>
      </c>
      <c r="K54" s="56" t="s">
        <v>505</v>
      </c>
    </row>
    <row r="55" spans="2:11">
      <c r="B55" s="107">
        <v>39</v>
      </c>
      <c r="C55" s="104" t="s">
        <v>269</v>
      </c>
      <c r="D55" s="50" t="s">
        <v>214</v>
      </c>
      <c r="E55" s="50" t="s">
        <v>317</v>
      </c>
      <c r="F55" s="50" t="s">
        <v>332</v>
      </c>
      <c r="G55" s="50"/>
      <c r="H55" s="50"/>
      <c r="I55" s="5" t="s">
        <v>381</v>
      </c>
      <c r="J55" s="5" t="s">
        <v>445</v>
      </c>
      <c r="K55" s="56" t="s">
        <v>505</v>
      </c>
    </row>
    <row r="56" spans="2:11">
      <c r="B56" s="108"/>
      <c r="C56" s="105"/>
      <c r="D56" s="50" t="s">
        <v>215</v>
      </c>
      <c r="E56" s="50" t="s">
        <v>318</v>
      </c>
      <c r="F56" s="50" t="s">
        <v>332</v>
      </c>
      <c r="G56" s="50"/>
      <c r="H56" s="50"/>
      <c r="I56" s="5" t="s">
        <v>381</v>
      </c>
      <c r="J56" s="5" t="s">
        <v>446</v>
      </c>
      <c r="K56" s="56" t="s">
        <v>505</v>
      </c>
    </row>
    <row r="57" spans="2:11">
      <c r="B57" s="109"/>
      <c r="C57" s="106"/>
      <c r="D57" s="50" t="s">
        <v>216</v>
      </c>
      <c r="E57" s="50" t="s">
        <v>319</v>
      </c>
      <c r="F57" s="50" t="s">
        <v>332</v>
      </c>
      <c r="G57" s="50"/>
      <c r="H57" s="50"/>
      <c r="I57" s="5" t="s">
        <v>381</v>
      </c>
      <c r="J57" s="5" t="s">
        <v>447</v>
      </c>
      <c r="K57" s="56" t="s">
        <v>506</v>
      </c>
    </row>
    <row r="58" spans="2:11">
      <c r="B58" s="55">
        <v>40</v>
      </c>
      <c r="C58" s="4" t="s">
        <v>270</v>
      </c>
      <c r="D58" s="50" t="s">
        <v>217</v>
      </c>
      <c r="E58" s="50" t="s">
        <v>285</v>
      </c>
      <c r="F58" s="50" t="s">
        <v>326</v>
      </c>
      <c r="G58" s="50"/>
      <c r="H58" s="50"/>
      <c r="I58" s="5" t="s">
        <v>382</v>
      </c>
      <c r="J58" s="5" t="s">
        <v>448</v>
      </c>
      <c r="K58" s="56" t="s">
        <v>507</v>
      </c>
    </row>
    <row r="59" spans="2:11">
      <c r="B59" s="55">
        <v>41</v>
      </c>
      <c r="C59" s="4" t="s">
        <v>271</v>
      </c>
      <c r="D59" s="50" t="s">
        <v>218</v>
      </c>
      <c r="E59" s="50" t="s">
        <v>320</v>
      </c>
      <c r="F59" s="50" t="s">
        <v>326</v>
      </c>
      <c r="G59" s="50"/>
      <c r="H59" s="50"/>
      <c r="I59" s="5" t="s">
        <v>383</v>
      </c>
      <c r="J59" s="5" t="s">
        <v>449</v>
      </c>
      <c r="K59" s="56" t="s">
        <v>508</v>
      </c>
    </row>
    <row r="60" spans="2:11">
      <c r="B60" s="55">
        <v>42</v>
      </c>
      <c r="C60" s="4" t="s">
        <v>272</v>
      </c>
      <c r="D60" s="50" t="s">
        <v>219</v>
      </c>
      <c r="E60" s="50" t="s">
        <v>321</v>
      </c>
      <c r="F60" s="50" t="s">
        <v>339</v>
      </c>
      <c r="G60" s="50"/>
      <c r="H60" s="50"/>
      <c r="I60" s="5" t="s">
        <v>384</v>
      </c>
      <c r="J60" s="5" t="s">
        <v>450</v>
      </c>
      <c r="K60" s="56" t="s">
        <v>509</v>
      </c>
    </row>
    <row r="61" spans="2:11">
      <c r="B61" s="55">
        <v>43</v>
      </c>
      <c r="C61" s="4" t="s">
        <v>273</v>
      </c>
      <c r="D61" s="50" t="s">
        <v>220</v>
      </c>
      <c r="E61" s="50" t="s">
        <v>322</v>
      </c>
      <c r="F61" s="50" t="s">
        <v>340</v>
      </c>
      <c r="G61" s="50"/>
      <c r="H61" s="50"/>
      <c r="I61" s="5" t="s">
        <v>385</v>
      </c>
      <c r="J61" s="5" t="s">
        <v>451</v>
      </c>
      <c r="K61" s="56" t="s">
        <v>510</v>
      </c>
    </row>
    <row r="62" spans="2:11">
      <c r="B62" s="55">
        <v>44</v>
      </c>
      <c r="C62" s="4" t="s">
        <v>274</v>
      </c>
      <c r="D62" s="50" t="s">
        <v>221</v>
      </c>
      <c r="E62" s="50" t="s">
        <v>315</v>
      </c>
      <c r="F62" s="50" t="s">
        <v>340</v>
      </c>
      <c r="G62" s="50"/>
      <c r="H62" s="50"/>
      <c r="I62" s="5" t="s">
        <v>386</v>
      </c>
      <c r="J62" s="5" t="s">
        <v>452</v>
      </c>
      <c r="K62" s="56" t="s">
        <v>511</v>
      </c>
    </row>
    <row r="63" spans="2:11">
      <c r="B63" s="55">
        <v>45</v>
      </c>
      <c r="C63" s="4" t="s">
        <v>275</v>
      </c>
      <c r="D63" s="50" t="s">
        <v>222</v>
      </c>
      <c r="E63" s="50" t="s">
        <v>323</v>
      </c>
      <c r="F63" s="50" t="s">
        <v>341</v>
      </c>
      <c r="G63" s="50"/>
      <c r="H63" s="50"/>
      <c r="I63" s="5" t="s">
        <v>387</v>
      </c>
      <c r="J63" s="5" t="s">
        <v>453</v>
      </c>
      <c r="K63" s="56" t="s">
        <v>512</v>
      </c>
    </row>
    <row r="64" spans="2:11">
      <c r="B64" s="55">
        <v>46</v>
      </c>
      <c r="C64" s="4" t="s">
        <v>276</v>
      </c>
      <c r="D64" s="50" t="s">
        <v>465</v>
      </c>
      <c r="E64" s="50" t="s">
        <v>324</v>
      </c>
      <c r="F64" s="50" t="s">
        <v>342</v>
      </c>
      <c r="G64" s="50"/>
      <c r="H64" s="50"/>
      <c r="I64" s="5" t="s">
        <v>388</v>
      </c>
      <c r="J64" s="5" t="s">
        <v>454</v>
      </c>
      <c r="K64" s="57" t="s">
        <v>513</v>
      </c>
    </row>
    <row r="65" spans="2:12">
      <c r="B65" s="55">
        <v>47</v>
      </c>
      <c r="C65" s="19" t="s">
        <v>223</v>
      </c>
      <c r="D65" s="50" t="s">
        <v>159</v>
      </c>
      <c r="E65" s="50" t="s">
        <v>277</v>
      </c>
      <c r="F65" s="50" t="s">
        <v>325</v>
      </c>
      <c r="G65" s="50"/>
      <c r="H65" s="50"/>
      <c r="I65" s="17" t="s">
        <v>389</v>
      </c>
      <c r="J65" s="17" t="s">
        <v>455</v>
      </c>
      <c r="K65" s="57" t="s">
        <v>514</v>
      </c>
    </row>
    <row r="66" spans="2:12">
      <c r="B66" s="55">
        <v>48</v>
      </c>
      <c r="C66" s="19" t="s">
        <v>224</v>
      </c>
      <c r="D66" s="50" t="s">
        <v>160</v>
      </c>
      <c r="E66" s="50" t="s">
        <v>278</v>
      </c>
      <c r="F66" s="50" t="s">
        <v>326</v>
      </c>
      <c r="G66" s="50"/>
      <c r="H66" s="50"/>
      <c r="I66" s="17" t="s">
        <v>390</v>
      </c>
      <c r="J66" s="17" t="s">
        <v>456</v>
      </c>
      <c r="K66" s="57" t="s">
        <v>515</v>
      </c>
    </row>
    <row r="67" spans="2:12">
      <c r="B67" s="55">
        <v>49</v>
      </c>
      <c r="C67" s="19" t="s">
        <v>225</v>
      </c>
      <c r="D67" s="50" t="s">
        <v>161</v>
      </c>
      <c r="E67" s="50" t="s">
        <v>279</v>
      </c>
      <c r="F67" s="50" t="s">
        <v>327</v>
      </c>
      <c r="G67" s="50"/>
      <c r="H67" s="50"/>
      <c r="I67" s="17" t="s">
        <v>391</v>
      </c>
      <c r="J67" s="17" t="s">
        <v>457</v>
      </c>
      <c r="K67" s="57" t="s">
        <v>516</v>
      </c>
    </row>
    <row r="68" spans="2:12">
      <c r="B68" s="55">
        <v>50</v>
      </c>
      <c r="C68" s="19" t="s">
        <v>226</v>
      </c>
      <c r="D68" s="50" t="s">
        <v>162</v>
      </c>
      <c r="E68" s="50" t="s">
        <v>280</v>
      </c>
      <c r="F68" s="50" t="s">
        <v>326</v>
      </c>
      <c r="G68" s="50"/>
      <c r="H68" s="50"/>
      <c r="I68" s="17" t="s">
        <v>392</v>
      </c>
      <c r="J68" s="17" t="s">
        <v>458</v>
      </c>
      <c r="K68" s="57" t="s">
        <v>517</v>
      </c>
    </row>
    <row r="69" spans="2:12">
      <c r="B69" s="55">
        <v>51</v>
      </c>
      <c r="C69" s="19" t="s">
        <v>227</v>
      </c>
      <c r="D69" s="50" t="s">
        <v>163</v>
      </c>
      <c r="E69" s="50" t="s">
        <v>281</v>
      </c>
      <c r="F69" s="50" t="s">
        <v>326</v>
      </c>
      <c r="G69" s="50"/>
      <c r="H69" s="50"/>
      <c r="I69" s="17" t="s">
        <v>393</v>
      </c>
      <c r="J69" s="17" t="s">
        <v>459</v>
      </c>
      <c r="K69" s="57" t="s">
        <v>518</v>
      </c>
    </row>
    <row r="70" spans="2:12">
      <c r="B70" s="55">
        <v>52</v>
      </c>
      <c r="C70" s="19" t="s">
        <v>228</v>
      </c>
      <c r="D70" s="50" t="s">
        <v>164</v>
      </c>
      <c r="E70" s="50" t="s">
        <v>280</v>
      </c>
      <c r="F70" s="50" t="s">
        <v>328</v>
      </c>
      <c r="G70" s="50"/>
      <c r="H70" s="50"/>
      <c r="I70" s="17" t="s">
        <v>394</v>
      </c>
      <c r="J70" s="17" t="s">
        <v>460</v>
      </c>
      <c r="K70" s="57" t="s">
        <v>519</v>
      </c>
    </row>
    <row r="71" spans="2:12" ht="15" thickBot="1">
      <c r="B71" s="55">
        <v>53</v>
      </c>
      <c r="C71" s="19" t="s">
        <v>229</v>
      </c>
      <c r="D71" s="19" t="s">
        <v>463</v>
      </c>
      <c r="E71" s="50" t="s">
        <v>280</v>
      </c>
      <c r="F71" s="50" t="s">
        <v>329</v>
      </c>
      <c r="G71" s="50"/>
      <c r="H71" s="50"/>
      <c r="I71" s="17" t="s">
        <v>395</v>
      </c>
      <c r="J71" s="17" t="s">
        <v>461</v>
      </c>
      <c r="K71" s="61" t="s">
        <v>520</v>
      </c>
    </row>
    <row r="72" spans="2:12" ht="15" thickBot="1">
      <c r="B72" s="58">
        <v>54</v>
      </c>
      <c r="C72" s="23" t="s">
        <v>230</v>
      </c>
      <c r="D72" s="23" t="s">
        <v>464</v>
      </c>
      <c r="E72" s="59" t="s">
        <v>282</v>
      </c>
      <c r="F72" s="59" t="s">
        <v>330</v>
      </c>
      <c r="G72" s="59"/>
      <c r="H72" s="59"/>
      <c r="I72" s="60" t="s">
        <v>396</v>
      </c>
      <c r="J72" s="60" t="s">
        <v>462</v>
      </c>
      <c r="K72" s="68"/>
    </row>
    <row r="73" spans="2:12" ht="15" thickBot="1">
      <c r="B73" s="67"/>
      <c r="C73" s="68"/>
      <c r="D73" s="68"/>
      <c r="E73" s="67"/>
      <c r="F73" s="67"/>
      <c r="G73" s="67"/>
      <c r="H73" s="67"/>
      <c r="I73" s="69"/>
      <c r="J73" s="69"/>
      <c r="K73" s="68"/>
    </row>
    <row r="74" spans="2:12">
      <c r="B74" s="86" t="s">
        <v>751</v>
      </c>
      <c r="C74" s="87"/>
      <c r="D74" s="87"/>
      <c r="E74" s="88"/>
      <c r="F74" s="88"/>
      <c r="G74" s="88"/>
      <c r="H74" s="88"/>
      <c r="I74" s="89"/>
      <c r="J74" s="89"/>
      <c r="K74" s="90"/>
      <c r="L74" s="118" t="s">
        <v>746</v>
      </c>
    </row>
    <row r="75" spans="2:12">
      <c r="B75" s="116">
        <v>1</v>
      </c>
      <c r="C75" s="117" t="s">
        <v>740</v>
      </c>
      <c r="D75" s="19" t="s">
        <v>741</v>
      </c>
      <c r="E75" s="50" t="s">
        <v>742</v>
      </c>
      <c r="F75" s="50" t="s">
        <v>743</v>
      </c>
      <c r="G75" s="50"/>
      <c r="H75" s="50"/>
      <c r="I75" s="38" t="s">
        <v>745</v>
      </c>
      <c r="J75" s="38" t="s">
        <v>744</v>
      </c>
      <c r="K75" s="57"/>
      <c r="L75" s="118"/>
    </row>
    <row r="76" spans="2:12">
      <c r="B76" s="116"/>
      <c r="C76" s="117"/>
      <c r="D76" s="19" t="s">
        <v>748</v>
      </c>
      <c r="E76" s="50" t="s">
        <v>749</v>
      </c>
      <c r="F76" s="50" t="s">
        <v>743</v>
      </c>
      <c r="G76" s="50"/>
      <c r="H76" s="50"/>
      <c r="I76" s="17"/>
      <c r="J76" s="38" t="s">
        <v>747</v>
      </c>
      <c r="K76" s="57"/>
      <c r="L76" t="s">
        <v>750</v>
      </c>
    </row>
    <row r="77" spans="2:12">
      <c r="B77" s="55">
        <v>2</v>
      </c>
      <c r="C77" s="19" t="s">
        <v>752</v>
      </c>
      <c r="D77" s="19" t="s">
        <v>753</v>
      </c>
      <c r="E77" s="50" t="s">
        <v>754</v>
      </c>
      <c r="F77" s="50" t="s">
        <v>755</v>
      </c>
      <c r="G77" s="50"/>
      <c r="H77" s="50"/>
      <c r="I77" s="17" t="s">
        <v>756</v>
      </c>
      <c r="J77" s="40" t="s">
        <v>757</v>
      </c>
      <c r="K77" s="57"/>
      <c r="L77" s="118" t="s">
        <v>776</v>
      </c>
    </row>
    <row r="78" spans="2:12">
      <c r="B78" s="116">
        <v>3</v>
      </c>
      <c r="C78" s="117" t="s">
        <v>758</v>
      </c>
      <c r="D78" s="11" t="s">
        <v>763</v>
      </c>
      <c r="E78" s="50" t="s">
        <v>765</v>
      </c>
      <c r="F78" s="119" t="s">
        <v>755</v>
      </c>
      <c r="G78" s="50"/>
      <c r="H78" s="50"/>
      <c r="I78" s="120" t="s">
        <v>759</v>
      </c>
      <c r="J78" s="38" t="s">
        <v>764</v>
      </c>
      <c r="K78" s="57"/>
      <c r="L78" s="118"/>
    </row>
    <row r="79" spans="2:12">
      <c r="B79" s="116"/>
      <c r="C79" s="117"/>
      <c r="D79" s="19" t="s">
        <v>760</v>
      </c>
      <c r="E79" s="85" t="s">
        <v>761</v>
      </c>
      <c r="F79" s="119"/>
      <c r="G79" s="50"/>
      <c r="H79" s="50"/>
      <c r="I79" s="120"/>
      <c r="J79" s="38" t="s">
        <v>762</v>
      </c>
      <c r="K79" s="57"/>
      <c r="L79" t="s">
        <v>777</v>
      </c>
    </row>
    <row r="80" spans="2:12">
      <c r="B80" s="91">
        <v>4</v>
      </c>
      <c r="C80" s="11" t="s">
        <v>766</v>
      </c>
      <c r="D80" s="19" t="s">
        <v>767</v>
      </c>
      <c r="E80" s="85" t="s">
        <v>768</v>
      </c>
      <c r="F80" s="50" t="s">
        <v>743</v>
      </c>
      <c r="G80" s="50"/>
      <c r="H80" s="50"/>
      <c r="I80" s="38" t="s">
        <v>770</v>
      </c>
      <c r="J80" s="38" t="s">
        <v>769</v>
      </c>
      <c r="K80" s="57"/>
      <c r="L80" t="s">
        <v>778</v>
      </c>
    </row>
    <row r="81" spans="2:11" ht="15" thickBot="1">
      <c r="B81" s="92">
        <v>5</v>
      </c>
      <c r="C81" s="23" t="s">
        <v>771</v>
      </c>
      <c r="D81" s="23" t="s">
        <v>772</v>
      </c>
      <c r="E81" s="93" t="s">
        <v>774</v>
      </c>
      <c r="F81" s="59" t="s">
        <v>755</v>
      </c>
      <c r="G81" s="59"/>
      <c r="H81" s="59"/>
      <c r="I81" s="42" t="s">
        <v>775</v>
      </c>
      <c r="J81" s="42" t="s">
        <v>773</v>
      </c>
      <c r="K81" s="61"/>
    </row>
    <row r="82" spans="2:11">
      <c r="B82" s="70"/>
      <c r="C82" t="s">
        <v>802</v>
      </c>
      <c r="J82" s="62"/>
      <c r="K82" s="68"/>
    </row>
    <row r="83" spans="2:11" ht="15" thickBot="1">
      <c r="B83" s="70"/>
      <c r="C83" t="s">
        <v>801</v>
      </c>
      <c r="I83" t="s">
        <v>800</v>
      </c>
      <c r="J83" s="62"/>
    </row>
    <row r="84" spans="2:11">
      <c r="K84" s="27"/>
    </row>
  </sheetData>
  <mergeCells count="28">
    <mergeCell ref="B55:B57"/>
    <mergeCell ref="C55:C57"/>
    <mergeCell ref="L74:L75"/>
    <mergeCell ref="B75:B76"/>
    <mergeCell ref="C75:C76"/>
    <mergeCell ref="L77:L78"/>
    <mergeCell ref="B78:B79"/>
    <mergeCell ref="C78:C79"/>
    <mergeCell ref="F78:F79"/>
    <mergeCell ref="I78:I79"/>
    <mergeCell ref="B42:B43"/>
    <mergeCell ref="C42:C43"/>
    <mergeCell ref="B47:B50"/>
    <mergeCell ref="C47:C50"/>
    <mergeCell ref="B53:B54"/>
    <mergeCell ref="C53:C54"/>
    <mergeCell ref="B30:B31"/>
    <mergeCell ref="C30:C31"/>
    <mergeCell ref="B33:B34"/>
    <mergeCell ref="C33:C34"/>
    <mergeCell ref="B38:B40"/>
    <mergeCell ref="C38:C40"/>
    <mergeCell ref="B5:B6"/>
    <mergeCell ref="C5:C6"/>
    <mergeCell ref="B12:B13"/>
    <mergeCell ref="C12:C13"/>
    <mergeCell ref="B23:B24"/>
    <mergeCell ref="C23:C24"/>
  </mergeCells>
  <hyperlinks>
    <hyperlink ref="I7" r:id="rId1" xr:uid="{E9C5C916-C60C-4133-8216-C6EF9B6D1848}"/>
    <hyperlink ref="I5" r:id="rId2" xr:uid="{F47BB9AE-2CB6-43DC-BF7F-19C2ACC7F68B}"/>
    <hyperlink ref="I6" r:id="rId3" xr:uid="{B2E49A2A-C77E-4F61-9A6A-D0C210D952BB}"/>
    <hyperlink ref="I8" r:id="rId4" xr:uid="{DB50FCAD-CC3E-4D8C-A03D-1FD8CDEFA28C}"/>
    <hyperlink ref="I9" r:id="rId5" xr:uid="{1E582B19-71AF-443B-91E3-8532AB97259D}"/>
    <hyperlink ref="I10" r:id="rId6" xr:uid="{254F638D-7427-4194-9A11-F77841F48340}"/>
    <hyperlink ref="I11" r:id="rId7" xr:uid="{5685D315-C998-4649-9E0A-15755685E145}"/>
    <hyperlink ref="I12" r:id="rId8" xr:uid="{307BA314-36D2-4027-8853-CFFFD4455CFB}"/>
    <hyperlink ref="I13" r:id="rId9" xr:uid="{3278EDD0-226F-490F-B41D-F5B627B8A1AF}"/>
    <hyperlink ref="I14" r:id="rId10" xr:uid="{948946C7-A787-4C0B-9BE7-B50E9173C71F}"/>
    <hyperlink ref="I15" r:id="rId11" xr:uid="{8E4DB3A2-B433-47CE-B227-885F2BE46BB3}"/>
    <hyperlink ref="I16" r:id="rId12" xr:uid="{3414AA6F-A0D6-4B74-B10D-0F895D3512AB}"/>
    <hyperlink ref="I17" r:id="rId13" xr:uid="{2549F2B0-1275-4CEF-B8CE-F9B0F83A2E3A}"/>
    <hyperlink ref="I18" r:id="rId14" xr:uid="{CC7F95C6-1597-4602-85A1-113F32A95958}"/>
    <hyperlink ref="I19" r:id="rId15" xr:uid="{68CC9A59-2356-485F-8477-1BEE5E5DA5DE}"/>
    <hyperlink ref="I20" r:id="rId16" xr:uid="{A31CB96B-0583-4D25-AE57-507A1492CEF0}"/>
    <hyperlink ref="I21" r:id="rId17" xr:uid="{A51CAAFE-CBF4-460D-A516-5A59F22F17C4}"/>
    <hyperlink ref="I22" r:id="rId18" xr:uid="{8C9F67D4-6945-4BD2-A61A-9684AD0698F6}"/>
    <hyperlink ref="I23" r:id="rId19" xr:uid="{48041539-75E5-4A61-A1CB-54FD18F564C5}"/>
    <hyperlink ref="I24" r:id="rId20" xr:uid="{C624B8CE-67F1-4102-9F7B-DC8EC00586EC}"/>
    <hyperlink ref="I25" r:id="rId21" xr:uid="{28112182-66FD-4AD9-9963-D3E08089DFF5}"/>
    <hyperlink ref="I26" r:id="rId22" xr:uid="{42E93C7E-D30C-4A0D-A6FB-B89E1766A4B7}"/>
    <hyperlink ref="I27" r:id="rId23" xr:uid="{2CED5C05-4968-4840-9D8F-3EFB52C1CD08}"/>
    <hyperlink ref="I28" r:id="rId24" xr:uid="{59E388E8-285D-40F7-9C98-6526CD1B3475}"/>
    <hyperlink ref="I29" r:id="rId25" xr:uid="{83DE7A98-3C3F-42D3-9E28-B20A8E87A578}"/>
    <hyperlink ref="I30" r:id="rId26" xr:uid="{BF7F02AE-3BC3-4547-8F7C-492FF44E823E}"/>
    <hyperlink ref="I31" r:id="rId27" xr:uid="{C0227E71-398F-4F9F-8801-C0DEAF177D1E}"/>
    <hyperlink ref="I32" r:id="rId28" xr:uid="{37E8E601-9D56-4074-B38F-F0AA8777997A}"/>
    <hyperlink ref="I33" r:id="rId29" xr:uid="{2E2232CC-8817-4718-AED7-0EAC5EBCC44F}"/>
    <hyperlink ref="I34" r:id="rId30" xr:uid="{E83E8535-9A71-4965-A442-921AB525B0C4}"/>
    <hyperlink ref="I35" r:id="rId31" xr:uid="{8D6C642D-BE0D-4177-AFAE-07907D1A2F11}"/>
    <hyperlink ref="I36" r:id="rId32" xr:uid="{A8EE68D9-8E73-4EA8-96DF-726BB1CBF248}"/>
    <hyperlink ref="I37" r:id="rId33" xr:uid="{F202D172-ED87-4330-8AD0-9EB1A37F3ED9}"/>
    <hyperlink ref="I38" r:id="rId34" xr:uid="{D9EED44F-BF53-4014-9941-48805F06D61B}"/>
    <hyperlink ref="I39" r:id="rId35" xr:uid="{EC4F8E01-F979-4517-A409-2CFF966E8780}"/>
    <hyperlink ref="I40" r:id="rId36" xr:uid="{C67825FA-FE51-475C-AE82-9CA7C408CA89}"/>
    <hyperlink ref="I41" r:id="rId37" xr:uid="{E15F82D8-705D-4F10-9E44-3AED66E64D6C}"/>
    <hyperlink ref="I42" r:id="rId38" xr:uid="{BB14C8F1-C24A-4AED-B7CC-92559A1C0996}"/>
    <hyperlink ref="I43" r:id="rId39" xr:uid="{BE9851F9-CE58-44AA-AD5C-EFB2DA4E5284}"/>
    <hyperlink ref="I44" r:id="rId40" xr:uid="{C26BC034-C940-4A4F-9DB2-82442F7C2DC2}"/>
    <hyperlink ref="I45" r:id="rId41" xr:uid="{22401BA5-E218-4857-99DB-61D6FA42B1CE}"/>
    <hyperlink ref="I46" r:id="rId42" xr:uid="{A7AD0430-D552-40FD-9FD6-A35601300715}"/>
    <hyperlink ref="I47" r:id="rId43" xr:uid="{6331E727-8D02-4FBC-A58D-E6F6FA19F2D4}"/>
    <hyperlink ref="I48" r:id="rId44" xr:uid="{083EC8B9-71E0-49C7-9B14-E1ADD3AF55D8}"/>
    <hyperlink ref="I49" r:id="rId45" xr:uid="{AD5412C0-59E7-45CD-AF3F-0EDE90CC641D}"/>
    <hyperlink ref="I50" r:id="rId46" xr:uid="{76C9E316-41C6-4C28-BDEB-AFE2B9AA5DF4}"/>
    <hyperlink ref="I51" r:id="rId47" xr:uid="{3FD0B77C-6964-4E5F-934B-6D7B57E6502D}"/>
    <hyperlink ref="I52" r:id="rId48" xr:uid="{9E55BD02-E965-4926-9031-F3FCFE986D46}"/>
    <hyperlink ref="I53" r:id="rId49" xr:uid="{48A69346-2DBD-44F4-A0D5-09571AE9B398}"/>
    <hyperlink ref="I54" r:id="rId50" xr:uid="{62417016-86D3-42B0-B294-71B0C7E06628}"/>
    <hyperlink ref="I55" r:id="rId51" xr:uid="{02A8DCFB-DFDF-40E0-9E4D-FDCA824C6584}"/>
    <hyperlink ref="I56" r:id="rId52" xr:uid="{DA521423-8737-4A9D-9C34-226965773343}"/>
    <hyperlink ref="I57" r:id="rId53" xr:uid="{79901957-AE39-44E7-A241-B95FE7D5138D}"/>
    <hyperlink ref="I58" r:id="rId54" xr:uid="{CEFAB7B1-720D-4B06-8013-66B30B20DE6D}"/>
    <hyperlink ref="I59" r:id="rId55" xr:uid="{85680C51-BB51-4F6F-AF71-46A8BB5282ED}"/>
    <hyperlink ref="I60" r:id="rId56" xr:uid="{FB705300-3A2A-4868-8F29-50D0AEEF06D2}"/>
    <hyperlink ref="I61" r:id="rId57" xr:uid="{8EB294A4-4AAE-4FFB-97BD-CB84E7DD0765}"/>
    <hyperlink ref="I62" r:id="rId58" xr:uid="{E4824DE2-C9BD-4760-93E2-4023B3E7C448}"/>
    <hyperlink ref="I63" r:id="rId59" xr:uid="{97D1A14D-0C68-4AAB-AAC7-8D02A806D2AF}"/>
    <hyperlink ref="I64" r:id="rId60" xr:uid="{74980DEB-D9A0-4318-AFB4-3871E507C22E}"/>
    <hyperlink ref="I65" r:id="rId61" xr:uid="{C76682B1-6420-4F74-ADB3-127FF448C3E5}"/>
    <hyperlink ref="I67" r:id="rId62" xr:uid="{DB723849-E9DB-4488-8447-3B4EADE226EA}"/>
    <hyperlink ref="I69" r:id="rId63" xr:uid="{DC41F368-37FD-4E8F-9B36-D33091835DFF}"/>
    <hyperlink ref="I66" r:id="rId64" xr:uid="{152E51FE-9579-405F-82EE-BA591046F823}"/>
    <hyperlink ref="I68" r:id="rId65" xr:uid="{AD361F9F-2D9C-4E7C-967A-0EBC9E3E2E3D}"/>
    <hyperlink ref="I70" r:id="rId66" xr:uid="{1391E301-EA78-412A-A6AA-80AE2BBD9EC3}"/>
    <hyperlink ref="I71" r:id="rId67" xr:uid="{AD81ED42-7AAE-4504-AD9C-AEA3804E60B0}"/>
    <hyperlink ref="I72" r:id="rId68" xr:uid="{1629B93B-07DD-4081-9B45-96802637F710}"/>
    <hyperlink ref="J63" r:id="rId69" xr:uid="{9B4B932C-9B00-4D97-AB93-070B2CA36833}"/>
    <hyperlink ref="J64" r:id="rId70" xr:uid="{A5A1D025-798A-4228-9553-04EB2E36660C}"/>
    <hyperlink ref="J62" r:id="rId71" xr:uid="{7962C759-61E8-4FCE-A3BD-4CEC0B8C2B2B}"/>
    <hyperlink ref="J61" r:id="rId72" xr:uid="{ABA632A1-28D9-4612-B152-E585ABE1BD1C}"/>
    <hyperlink ref="J60" r:id="rId73" xr:uid="{3EC2B3EC-6034-49DA-BFA8-90C1F5986B4B}"/>
    <hyperlink ref="J59" r:id="rId74" xr:uid="{4C062074-CE17-4444-A6C1-97CDE86DAB89}"/>
    <hyperlink ref="J58" r:id="rId75" xr:uid="{60F52599-D5A8-4B04-9F4B-EF206C155A5A}"/>
    <hyperlink ref="J57" r:id="rId76" xr:uid="{2D1ABFF3-BC95-4ACA-A896-78E25CC7280C}"/>
    <hyperlink ref="J56" r:id="rId77" xr:uid="{8BE5B900-662B-430B-8EF6-A55F6024599F}"/>
    <hyperlink ref="J55" r:id="rId78" xr:uid="{AB7AA392-0111-4496-8674-1740B973D7D4}"/>
    <hyperlink ref="J54" r:id="rId79" xr:uid="{7D58E37F-4EEC-4C87-9D6D-5824C6FD62D2}"/>
    <hyperlink ref="J53" r:id="rId80" xr:uid="{129B530E-E38D-4C85-9B0F-E9E0CFADB950}"/>
    <hyperlink ref="J52" r:id="rId81" xr:uid="{32475872-4F65-494F-8D42-2793F9FAC7E0}"/>
    <hyperlink ref="J51" r:id="rId82" xr:uid="{01E2863F-3F45-4F77-9C03-BDD615E9B64B}"/>
    <hyperlink ref="J50" r:id="rId83" xr:uid="{6CE7EF34-1B9C-420E-A368-8D3D407F3270}"/>
    <hyperlink ref="J49" r:id="rId84" xr:uid="{5812A8F6-E090-4ED0-B1DD-52128FFA8238}"/>
    <hyperlink ref="J48" r:id="rId85" xr:uid="{243F56BC-2A1D-401F-B200-F8309AB4AC6A}"/>
    <hyperlink ref="J47" r:id="rId86" xr:uid="{8809A061-346C-4D9E-BBCD-846D7991C71C}"/>
    <hyperlink ref="J46" r:id="rId87" xr:uid="{66BE5E24-2C3D-4733-9C33-28B93B6722D7}"/>
    <hyperlink ref="J45" r:id="rId88" xr:uid="{7763A4B7-84C0-4FA8-8DB4-4616C5822C44}"/>
    <hyperlink ref="J44" r:id="rId89" xr:uid="{7BA610DD-B5C6-437A-B01F-D5EB71A6A2B1}"/>
    <hyperlink ref="J43" r:id="rId90" xr:uid="{7912C1AC-280B-48A0-A117-ECB23093DE98}"/>
    <hyperlink ref="J42" r:id="rId91" xr:uid="{AAA16750-0754-4924-B798-197A0FCC59AD}"/>
    <hyperlink ref="J41" r:id="rId92" xr:uid="{2F54CBB5-A9DD-4786-A3DA-C86F3A937DD0}"/>
    <hyperlink ref="J40" r:id="rId93" xr:uid="{BC944F08-EF99-4F71-9620-68F61467FD8F}"/>
    <hyperlink ref="J38" r:id="rId94" xr:uid="{C147FD89-B2EF-484C-B833-B1C5EA51C4D1}"/>
    <hyperlink ref="J37" r:id="rId95" xr:uid="{9905CD79-8AE1-447B-94B7-E776AF0619F9}"/>
    <hyperlink ref="J36" r:id="rId96" xr:uid="{9441FD8A-913C-446C-9A6F-53950ECB2176}"/>
    <hyperlink ref="J35" r:id="rId97" xr:uid="{8FB9C902-C903-4799-80E8-7B0648B0A820}"/>
    <hyperlink ref="J34" r:id="rId98" xr:uid="{AB4573A6-DBDD-4605-AA69-8DBD48744A78}"/>
    <hyperlink ref="J33" r:id="rId99" xr:uid="{D5E2AEA6-C3D1-45F0-9AC2-F03F444A89AA}"/>
    <hyperlink ref="J32" r:id="rId100" xr:uid="{8A131C2C-2245-4CEC-B061-1239DAEFC3AE}"/>
    <hyperlink ref="J31" r:id="rId101" xr:uid="{30B30527-92E5-4C32-81DD-032351E523F7}"/>
    <hyperlink ref="J30" r:id="rId102" xr:uid="{E4C80E15-D20A-47C7-A132-36F3A3FA52F2}"/>
    <hyperlink ref="J29" r:id="rId103" xr:uid="{0A98D322-25BA-4A7A-8042-290E1C236222}"/>
    <hyperlink ref="J28" r:id="rId104" xr:uid="{2C3C2826-767E-4002-9A0A-6F48852CC3FF}"/>
    <hyperlink ref="J27" r:id="rId105" xr:uid="{93AD3028-CB3A-4B4B-849D-31911159273A}"/>
    <hyperlink ref="J26" r:id="rId106" xr:uid="{C900B6AC-DF53-4CCD-9485-C57049C72126}"/>
    <hyperlink ref="J25" r:id="rId107" display="na@dextermoren.comndandrew@gmail.com" xr:uid="{094EF223-84EC-4EC6-8422-35E91E4B37B5}"/>
    <hyperlink ref="J24" r:id="rId108" xr:uid="{978F6C9F-2021-40F4-9BF2-82AB542EA382}"/>
    <hyperlink ref="J23" r:id="rId109" xr:uid="{84666E80-AA05-4C17-B172-2060C83EF121}"/>
    <hyperlink ref="J22" r:id="rId110" xr:uid="{611A60CF-5537-459C-A730-23FCDBE0351D}"/>
    <hyperlink ref="J20" r:id="rId111" xr:uid="{F926165E-94EB-4C68-8415-FD0CC2DDE739}"/>
    <hyperlink ref="J19" r:id="rId112" xr:uid="{E0D89A73-98B9-4F57-B55F-0626D2F68032}"/>
    <hyperlink ref="J18" r:id="rId113" xr:uid="{F28A6EAB-090F-434F-A47F-EDF024E49AD9}"/>
    <hyperlink ref="J17" r:id="rId114" xr:uid="{836A5A81-7AD8-4786-A176-3227164900BA}"/>
    <hyperlink ref="J16" r:id="rId115" xr:uid="{089FAC19-6AB1-4259-BEEB-2B7A4F255A9A}"/>
    <hyperlink ref="J14" r:id="rId116" xr:uid="{A6727E64-CDC7-495F-8FDF-F44F876F3D31}"/>
    <hyperlink ref="J13" r:id="rId117" xr:uid="{95F29936-E7AE-4224-B6B7-DD03A86EE3E7}"/>
    <hyperlink ref="J12" r:id="rId118" xr:uid="{49C2B80D-E855-4503-8498-7A9BAD243799}"/>
    <hyperlink ref="J11" r:id="rId119" xr:uid="{A0D2E767-F436-47DF-B98B-A21F9ED0B565}"/>
    <hyperlink ref="J10" r:id="rId120" xr:uid="{380209FF-DB6C-4716-BE59-826BBF3D6367}"/>
    <hyperlink ref="J9" r:id="rId121" xr:uid="{72713E8E-B0D0-45F6-B627-5DD628197BC3}"/>
    <hyperlink ref="J8" r:id="rId122" xr:uid="{D0160694-EFD7-4814-86AF-8A6297CE57C1}"/>
    <hyperlink ref="J7" r:id="rId123" xr:uid="{E1EF2D8B-E6E5-4368-91BB-BCE5F3B33DD1}"/>
    <hyperlink ref="J6" r:id="rId124" xr:uid="{D25EA0BE-51FE-4957-AED3-848CF454436D}"/>
    <hyperlink ref="J5" r:id="rId125" xr:uid="{602CBF9B-B80B-4555-99BD-C8FE2EC94FFE}"/>
    <hyperlink ref="J65" r:id="rId126" xr:uid="{B46F5118-C929-4EFE-807B-DF8AEB7EC13C}"/>
    <hyperlink ref="J66" r:id="rId127" xr:uid="{0927A1BF-D19E-4871-ADD2-046545CD1874}"/>
    <hyperlink ref="J67" r:id="rId128" xr:uid="{80B0C999-235C-4955-BF8D-E9B58898746E}"/>
    <hyperlink ref="J68" r:id="rId129" xr:uid="{A67BB9C7-D5EC-4CBF-A410-485065A68B63}"/>
    <hyperlink ref="J69" r:id="rId130" xr:uid="{7F04371E-7F4F-4D4C-BB8A-C8A8D6A65671}"/>
    <hyperlink ref="J70" r:id="rId131" xr:uid="{A58BFB95-DD10-4111-8A32-849D98113DE9}"/>
    <hyperlink ref="J71" r:id="rId132" xr:uid="{DB59A7DB-C8FC-4701-8F64-F2C569ECD802}"/>
    <hyperlink ref="J72" r:id="rId133" xr:uid="{EF9EB7EA-D5DE-4529-8AE6-46E9826208C5}"/>
    <hyperlink ref="J75" r:id="rId134" display="https://www.linkedin.com/in/ing-ramiro-juez-3a80356/" xr:uid="{7ED926AF-A6E0-49ED-AACF-85DE4BB5CA81}"/>
    <hyperlink ref="I75" r:id="rId135" xr:uid="{18A1D02E-3B80-4CD4-A294-7198C736C013}"/>
    <hyperlink ref="J76" r:id="rId136" xr:uid="{843EBC95-8890-401B-B5B9-E1903964189E}"/>
    <hyperlink ref="J77" r:id="rId137" xr:uid="{17CCE8B7-C757-4F6A-8162-0CB7E4469251}"/>
    <hyperlink ref="I78" r:id="rId138" xr:uid="{D75E3C55-3BF0-4C11-8FD0-9D77C77D0881}"/>
    <hyperlink ref="J79" r:id="rId139" xr:uid="{900FFB30-BC57-476F-9E02-E1BCD3390CE8}"/>
    <hyperlink ref="J78" r:id="rId140" xr:uid="{92477F33-7039-4F0B-ABB6-7E65371794F0}"/>
    <hyperlink ref="J80" r:id="rId141" xr:uid="{DFAE4CA2-11A8-40D5-8A6D-9D0F94CF86FA}"/>
    <hyperlink ref="I80" r:id="rId142" xr:uid="{6268539D-E6E3-4053-9015-5F47D0B9579A}"/>
    <hyperlink ref="J81" r:id="rId143" xr:uid="{306A7FFA-FB7C-429A-A693-BF631D6FF183}"/>
    <hyperlink ref="I81" r:id="rId144" xr:uid="{24BB6153-BA0E-47E0-9B08-A4104434FE6A}"/>
  </hyperlinks>
  <pageMargins left="0.511811024" right="0.511811024" top="0.78740157499999996" bottom="0.78740157499999996" header="0.31496062000000002" footer="0.31496062000000002"/>
  <pageSetup paperSize="9" orientation="portrait" r:id="rId1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83D5-05D3-4693-93D8-E8056B45BC38}">
  <dimension ref="B1:L105"/>
  <sheetViews>
    <sheetView zoomScale="85" zoomScaleNormal="85" workbookViewId="0">
      <selection activeCell="A16" sqref="A16"/>
    </sheetView>
  </sheetViews>
  <sheetFormatPr defaultColWidth="8.88671875" defaultRowHeight="14.4"/>
  <cols>
    <col min="2" max="2" width="27.33203125" style="134"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1" spans="2:12" ht="15" thickBot="1"/>
    <row r="2" spans="2:12" ht="15" thickBot="1">
      <c r="K2" s="27"/>
    </row>
    <row r="3" spans="2:12">
      <c r="B3" s="135" t="s">
        <v>689</v>
      </c>
      <c r="C3" s="26"/>
      <c r="D3" s="26"/>
      <c r="E3" s="26"/>
      <c r="F3" s="26"/>
      <c r="G3" s="26"/>
      <c r="H3" s="26"/>
      <c r="I3" s="26"/>
      <c r="J3" s="26"/>
      <c r="K3" s="28" t="s">
        <v>466</v>
      </c>
    </row>
    <row r="4" spans="2:12">
      <c r="B4" s="136" t="s">
        <v>19</v>
      </c>
      <c r="C4" s="1" t="s">
        <v>1</v>
      </c>
      <c r="D4" s="1" t="s">
        <v>2</v>
      </c>
      <c r="E4" s="1" t="s">
        <v>47</v>
      </c>
      <c r="F4" s="1" t="s">
        <v>57</v>
      </c>
      <c r="G4" s="1" t="s">
        <v>48</v>
      </c>
      <c r="H4" s="1" t="s">
        <v>49</v>
      </c>
      <c r="I4" s="1" t="s">
        <v>93</v>
      </c>
      <c r="J4" s="1" t="s">
        <v>4</v>
      </c>
      <c r="K4" s="29"/>
    </row>
    <row r="5" spans="2:12">
      <c r="B5" s="137">
        <v>1</v>
      </c>
      <c r="C5" s="3" t="s">
        <v>691</v>
      </c>
      <c r="D5" s="4" t="s">
        <v>692</v>
      </c>
      <c r="E5" s="11" t="s">
        <v>693</v>
      </c>
      <c r="F5" s="20" t="s">
        <v>694</v>
      </c>
      <c r="G5" s="11"/>
      <c r="H5" s="11"/>
      <c r="I5" s="62" t="s">
        <v>690</v>
      </c>
      <c r="J5" s="6"/>
      <c r="K5" s="30"/>
    </row>
    <row r="6" spans="2:12">
      <c r="B6" s="137">
        <v>2</v>
      </c>
      <c r="C6" s="3" t="s">
        <v>696</v>
      </c>
      <c r="D6" s="7" t="s">
        <v>697</v>
      </c>
      <c r="E6" s="11" t="s">
        <v>700</v>
      </c>
      <c r="F6" s="21" t="s">
        <v>695</v>
      </c>
      <c r="G6" s="11"/>
      <c r="H6" s="11"/>
      <c r="I6" s="8" t="s">
        <v>699</v>
      </c>
      <c r="J6" s="9"/>
      <c r="K6" s="29"/>
    </row>
    <row r="7" spans="2:12">
      <c r="B7" s="137">
        <v>3</v>
      </c>
      <c r="C7" s="3" t="s">
        <v>698</v>
      </c>
      <c r="D7" s="4" t="s">
        <v>701</v>
      </c>
      <c r="E7" s="11" t="s">
        <v>702</v>
      </c>
      <c r="F7" s="20" t="s">
        <v>695</v>
      </c>
      <c r="G7" s="11"/>
      <c r="H7" s="11"/>
      <c r="I7" s="5" t="s">
        <v>703</v>
      </c>
      <c r="J7" s="6"/>
      <c r="K7" s="30"/>
    </row>
    <row r="8" spans="2:12">
      <c r="B8" s="137">
        <v>4</v>
      </c>
      <c r="C8" s="3" t="s">
        <v>705</v>
      </c>
      <c r="D8" s="7" t="s">
        <v>704</v>
      </c>
      <c r="E8" s="11" t="s">
        <v>706</v>
      </c>
      <c r="F8" s="21" t="s">
        <v>695</v>
      </c>
      <c r="G8" s="11"/>
      <c r="H8" s="11"/>
      <c r="I8" s="8" t="s">
        <v>707</v>
      </c>
      <c r="J8" s="9"/>
      <c r="K8" s="29" t="s">
        <v>713</v>
      </c>
    </row>
    <row r="9" spans="2:12">
      <c r="B9" s="137">
        <v>5</v>
      </c>
      <c r="C9" s="3" t="s">
        <v>711</v>
      </c>
      <c r="D9" s="4" t="s">
        <v>716</v>
      </c>
      <c r="E9" s="11" t="s">
        <v>715</v>
      </c>
      <c r="F9" s="4" t="s">
        <v>695</v>
      </c>
      <c r="G9" s="11" t="s">
        <v>714</v>
      </c>
      <c r="H9" s="11"/>
      <c r="I9" s="62" t="s">
        <v>712</v>
      </c>
      <c r="J9" s="62" t="s">
        <v>717</v>
      </c>
      <c r="K9" s="30"/>
    </row>
    <row r="10" spans="2:12">
      <c r="B10" s="137">
        <v>6</v>
      </c>
      <c r="C10" s="3" t="s">
        <v>786</v>
      </c>
      <c r="D10" s="7" t="s">
        <v>790</v>
      </c>
      <c r="E10" s="11" t="s">
        <v>789</v>
      </c>
      <c r="F10" s="21" t="s">
        <v>695</v>
      </c>
      <c r="G10" s="11"/>
      <c r="H10" s="11"/>
      <c r="I10" s="62" t="s">
        <v>787</v>
      </c>
      <c r="J10" s="62" t="s">
        <v>788</v>
      </c>
      <c r="K10" s="29"/>
    </row>
    <row r="11" spans="2:12">
      <c r="B11" s="137">
        <v>7</v>
      </c>
      <c r="C11" s="3" t="s">
        <v>795</v>
      </c>
      <c r="D11" s="4" t="s">
        <v>794</v>
      </c>
      <c r="E11" s="11" t="s">
        <v>796</v>
      </c>
      <c r="F11" s="20" t="s">
        <v>695</v>
      </c>
      <c r="G11" s="11"/>
      <c r="H11" s="11"/>
      <c r="I11" s="62" t="s">
        <v>792</v>
      </c>
      <c r="J11" s="62" t="s">
        <v>793</v>
      </c>
      <c r="K11" s="30"/>
      <c r="L11" s="62" t="s">
        <v>791</v>
      </c>
    </row>
    <row r="12" spans="2:12" ht="15" thickBot="1">
      <c r="B12" s="137">
        <v>8</v>
      </c>
      <c r="C12" s="3" t="s">
        <v>798</v>
      </c>
      <c r="D12" s="7"/>
      <c r="E12" s="11"/>
      <c r="F12" s="7" t="s">
        <v>799</v>
      </c>
      <c r="G12" s="11"/>
      <c r="H12" s="11"/>
      <c r="I12" s="62" t="s">
        <v>797</v>
      </c>
      <c r="J12" s="9"/>
      <c r="K12" s="31"/>
    </row>
    <row r="13" spans="2:12">
      <c r="K13" s="27"/>
    </row>
    <row r="14" spans="2:12">
      <c r="B14" s="138" t="s">
        <v>1</v>
      </c>
      <c r="C14" s="133" t="s">
        <v>852</v>
      </c>
      <c r="D14" s="133" t="s">
        <v>853</v>
      </c>
      <c r="E14" s="133" t="s">
        <v>854</v>
      </c>
      <c r="F14" s="133" t="s">
        <v>855</v>
      </c>
      <c r="G14" s="133" t="s">
        <v>856</v>
      </c>
      <c r="H14" s="133" t="s">
        <v>857</v>
      </c>
      <c r="I14" s="133"/>
    </row>
    <row r="15" spans="2:12">
      <c r="B15" s="134" t="s">
        <v>858</v>
      </c>
      <c r="C15" s="62" t="s">
        <v>859</v>
      </c>
      <c r="D15" s="62" t="s">
        <v>860</v>
      </c>
      <c r="E15" t="s">
        <v>861</v>
      </c>
      <c r="F15" t="s">
        <v>862</v>
      </c>
      <c r="G15" t="s">
        <v>863</v>
      </c>
      <c r="H15" t="s">
        <v>864</v>
      </c>
    </row>
    <row r="16" spans="2:12">
      <c r="B16" s="134" t="s">
        <v>865</v>
      </c>
      <c r="C16" s="62" t="s">
        <v>866</v>
      </c>
      <c r="D16" s="62" t="s">
        <v>867</v>
      </c>
      <c r="E16" s="123">
        <v>3056069755</v>
      </c>
      <c r="F16" t="s">
        <v>868</v>
      </c>
      <c r="H16" t="s">
        <v>864</v>
      </c>
    </row>
    <row r="17" spans="2:8">
      <c r="B17" s="134" t="s">
        <v>869</v>
      </c>
      <c r="C17" s="62" t="s">
        <v>870</v>
      </c>
      <c r="D17" s="62" t="s">
        <v>871</v>
      </c>
      <c r="E17" s="62" t="s">
        <v>872</v>
      </c>
      <c r="F17" t="s">
        <v>873</v>
      </c>
      <c r="G17" t="s">
        <v>874</v>
      </c>
      <c r="H17" t="s">
        <v>864</v>
      </c>
    </row>
    <row r="18" spans="2:8">
      <c r="B18" s="134" t="s">
        <v>875</v>
      </c>
      <c r="C18" s="62" t="s">
        <v>876</v>
      </c>
      <c r="D18" s="62" t="s">
        <v>877</v>
      </c>
      <c r="E18" s="62" t="s">
        <v>878</v>
      </c>
      <c r="F18" t="s">
        <v>879</v>
      </c>
      <c r="G18" t="s">
        <v>880</v>
      </c>
      <c r="H18" t="s">
        <v>864</v>
      </c>
    </row>
    <row r="19" spans="2:8">
      <c r="B19" s="134" t="s">
        <v>881</v>
      </c>
      <c r="C19" s="62" t="s">
        <v>882</v>
      </c>
      <c r="D19" s="62" t="s">
        <v>883</v>
      </c>
      <c r="E19" s="124">
        <v>3054612053</v>
      </c>
      <c r="F19" t="s">
        <v>884</v>
      </c>
      <c r="G19" s="62" t="s">
        <v>885</v>
      </c>
      <c r="H19" t="s">
        <v>864</v>
      </c>
    </row>
    <row r="20" spans="2:8">
      <c r="B20" s="134" t="s">
        <v>886</v>
      </c>
      <c r="C20" s="62" t="s">
        <v>887</v>
      </c>
      <c r="D20" s="62" t="s">
        <v>888</v>
      </c>
      <c r="E20" s="123">
        <v>3052005251</v>
      </c>
      <c r="F20" t="s">
        <v>889</v>
      </c>
      <c r="G20" t="s">
        <v>890</v>
      </c>
      <c r="H20" t="s">
        <v>864</v>
      </c>
    </row>
    <row r="21" spans="2:8">
      <c r="B21" s="134" t="s">
        <v>891</v>
      </c>
      <c r="C21" s="62" t="s">
        <v>892</v>
      </c>
      <c r="D21" s="62" t="s">
        <v>893</v>
      </c>
      <c r="E21" s="123">
        <v>3058592050</v>
      </c>
      <c r="F21" t="s">
        <v>894</v>
      </c>
      <c r="G21" t="s">
        <v>895</v>
      </c>
      <c r="H21" t="s">
        <v>864</v>
      </c>
    </row>
    <row r="22" spans="2:8">
      <c r="B22" s="134" t="s">
        <v>896</v>
      </c>
      <c r="C22" s="62" t="s">
        <v>897</v>
      </c>
      <c r="D22" s="62" t="s">
        <v>898</v>
      </c>
      <c r="E22" s="123">
        <v>3053749216</v>
      </c>
      <c r="F22" t="s">
        <v>899</v>
      </c>
      <c r="H22" t="s">
        <v>864</v>
      </c>
    </row>
    <row r="23" spans="2:8">
      <c r="B23" s="134" t="s">
        <v>900</v>
      </c>
      <c r="C23" s="62" t="s">
        <v>901</v>
      </c>
      <c r="D23" s="62" t="s">
        <v>902</v>
      </c>
      <c r="E23" s="125" t="s">
        <v>903</v>
      </c>
      <c r="F23" t="s">
        <v>904</v>
      </c>
      <c r="G23" t="s">
        <v>905</v>
      </c>
      <c r="H23" t="s">
        <v>864</v>
      </c>
    </row>
    <row r="24" spans="2:8">
      <c r="B24" s="134" t="s">
        <v>906</v>
      </c>
      <c r="C24" s="62" t="s">
        <v>907</v>
      </c>
      <c r="D24" s="62" t="s">
        <v>908</v>
      </c>
      <c r="E24" s="126" t="s">
        <v>909</v>
      </c>
      <c r="F24" t="s">
        <v>910</v>
      </c>
      <c r="G24" t="s">
        <v>911</v>
      </c>
      <c r="H24" t="s">
        <v>864</v>
      </c>
    </row>
    <row r="25" spans="2:8">
      <c r="B25" s="134" t="s">
        <v>912</v>
      </c>
      <c r="C25" s="62" t="s">
        <v>913</v>
      </c>
      <c r="D25" s="62" t="s">
        <v>914</v>
      </c>
      <c r="E25" s="126" t="s">
        <v>915</v>
      </c>
      <c r="F25" t="s">
        <v>916</v>
      </c>
      <c r="G25" t="s">
        <v>917</v>
      </c>
      <c r="H25" t="s">
        <v>864</v>
      </c>
    </row>
    <row r="26" spans="2:8">
      <c r="B26" s="134" t="s">
        <v>918</v>
      </c>
      <c r="C26" s="62" t="s">
        <v>919</v>
      </c>
      <c r="D26" s="62" t="s">
        <v>920</v>
      </c>
      <c r="E26" s="126">
        <v>3054411556</v>
      </c>
      <c r="F26" t="s">
        <v>921</v>
      </c>
    </row>
    <row r="27" spans="2:8">
      <c r="B27" s="134" t="s">
        <v>922</v>
      </c>
      <c r="C27" s="62" t="s">
        <v>923</v>
      </c>
      <c r="D27" s="62" t="s">
        <v>924</v>
      </c>
      <c r="E27" s="123" t="s">
        <v>925</v>
      </c>
      <c r="F27" t="s">
        <v>926</v>
      </c>
      <c r="G27" t="s">
        <v>927</v>
      </c>
      <c r="H27" t="s">
        <v>864</v>
      </c>
    </row>
    <row r="28" spans="2:8">
      <c r="B28" s="134" t="s">
        <v>928</v>
      </c>
      <c r="C28" s="62" t="s">
        <v>929</v>
      </c>
      <c r="D28" t="s">
        <v>930</v>
      </c>
      <c r="E28" t="s">
        <v>931</v>
      </c>
      <c r="F28" t="s">
        <v>932</v>
      </c>
      <c r="H28" t="s">
        <v>864</v>
      </c>
    </row>
    <row r="29" spans="2:8">
      <c r="B29" s="134" t="s">
        <v>933</v>
      </c>
      <c r="C29" s="62" t="s">
        <v>934</v>
      </c>
      <c r="D29" s="62" t="s">
        <v>935</v>
      </c>
      <c r="E29" s="123">
        <v>3053502993</v>
      </c>
      <c r="F29" t="s">
        <v>936</v>
      </c>
      <c r="G29" t="s">
        <v>937</v>
      </c>
      <c r="H29" t="s">
        <v>864</v>
      </c>
    </row>
    <row r="30" spans="2:8">
      <c r="B30" s="134" t="s">
        <v>938</v>
      </c>
      <c r="C30" s="62" t="s">
        <v>939</v>
      </c>
      <c r="D30" s="62" t="s">
        <v>940</v>
      </c>
      <c r="E30" s="123">
        <v>3054952751</v>
      </c>
      <c r="F30" t="s">
        <v>941</v>
      </c>
      <c r="G30" t="s">
        <v>942</v>
      </c>
      <c r="H30" t="s">
        <v>864</v>
      </c>
    </row>
    <row r="31" spans="2:8">
      <c r="B31" s="134" t="s">
        <v>943</v>
      </c>
      <c r="C31" s="62" t="s">
        <v>944</v>
      </c>
      <c r="D31" s="62" t="s">
        <v>945</v>
      </c>
      <c r="E31" t="s">
        <v>946</v>
      </c>
      <c r="F31" t="s">
        <v>947</v>
      </c>
      <c r="G31" t="s">
        <v>948</v>
      </c>
      <c r="H31" t="s">
        <v>864</v>
      </c>
    </row>
    <row r="32" spans="2:8">
      <c r="B32" s="134" t="s">
        <v>949</v>
      </c>
      <c r="C32" s="62" t="s">
        <v>950</v>
      </c>
      <c r="D32" s="62" t="s">
        <v>951</v>
      </c>
      <c r="E32" t="s">
        <v>952</v>
      </c>
      <c r="F32" t="s">
        <v>953</v>
      </c>
      <c r="G32" t="s">
        <v>954</v>
      </c>
      <c r="H32" t="s">
        <v>864</v>
      </c>
    </row>
    <row r="33" spans="2:8">
      <c r="B33" s="134" t="s">
        <v>955</v>
      </c>
      <c r="C33" s="62" t="s">
        <v>956</v>
      </c>
      <c r="D33" s="62" t="s">
        <v>957</v>
      </c>
      <c r="E33" t="s">
        <v>958</v>
      </c>
      <c r="F33" t="s">
        <v>959</v>
      </c>
      <c r="G33" t="s">
        <v>960</v>
      </c>
      <c r="H33" t="s">
        <v>864</v>
      </c>
    </row>
    <row r="34" spans="2:8">
      <c r="B34" s="134" t="s">
        <v>961</v>
      </c>
      <c r="C34" s="62" t="s">
        <v>962</v>
      </c>
      <c r="D34" s="62" t="s">
        <v>963</v>
      </c>
      <c r="E34" t="s">
        <v>964</v>
      </c>
      <c r="F34" t="s">
        <v>965</v>
      </c>
      <c r="G34" t="s">
        <v>966</v>
      </c>
      <c r="H34" t="s">
        <v>864</v>
      </c>
    </row>
    <row r="35" spans="2:8">
      <c r="B35" s="134" t="s">
        <v>967</v>
      </c>
      <c r="C35" s="62" t="s">
        <v>968</v>
      </c>
      <c r="D35" s="62" t="s">
        <v>969</v>
      </c>
      <c r="E35" t="s">
        <v>970</v>
      </c>
      <c r="F35" t="s">
        <v>971</v>
      </c>
      <c r="G35" t="s">
        <v>972</v>
      </c>
      <c r="H35" t="s">
        <v>864</v>
      </c>
    </row>
    <row r="36" spans="2:8">
      <c r="B36" s="134" t="s">
        <v>973</v>
      </c>
      <c r="C36" s="62" t="s">
        <v>974</v>
      </c>
      <c r="D36" s="62" t="s">
        <v>975</v>
      </c>
      <c r="E36" s="123">
        <v>3053718400</v>
      </c>
      <c r="F36" t="s">
        <v>976</v>
      </c>
      <c r="G36" t="s">
        <v>977</v>
      </c>
      <c r="H36" t="s">
        <v>864</v>
      </c>
    </row>
    <row r="37" spans="2:8">
      <c r="B37" s="134" t="s">
        <v>978</v>
      </c>
      <c r="C37" s="62" t="s">
        <v>979</v>
      </c>
      <c r="D37" s="62" t="s">
        <v>980</v>
      </c>
      <c r="E37" s="123">
        <v>3059873300</v>
      </c>
      <c r="F37" t="s">
        <v>981</v>
      </c>
      <c r="G37" t="s">
        <v>982</v>
      </c>
      <c r="H37" t="s">
        <v>864</v>
      </c>
    </row>
    <row r="38" spans="2:8">
      <c r="B38" s="134" t="s">
        <v>983</v>
      </c>
      <c r="C38" s="62" t="s">
        <v>984</v>
      </c>
      <c r="D38" s="62" t="s">
        <v>985</v>
      </c>
      <c r="E38" s="124">
        <v>7865322100</v>
      </c>
      <c r="F38" t="s">
        <v>986</v>
      </c>
      <c r="G38" t="s">
        <v>987</v>
      </c>
      <c r="H38" t="s">
        <v>864</v>
      </c>
    </row>
    <row r="39" spans="2:8">
      <c r="B39" s="134" t="s">
        <v>988</v>
      </c>
      <c r="C39" s="62" t="s">
        <v>989</v>
      </c>
      <c r="D39" s="62" t="s">
        <v>990</v>
      </c>
      <c r="E39" t="s">
        <v>991</v>
      </c>
      <c r="F39" t="s">
        <v>992</v>
      </c>
      <c r="G39" t="s">
        <v>993</v>
      </c>
      <c r="H39" t="s">
        <v>864</v>
      </c>
    </row>
    <row r="40" spans="2:8">
      <c r="B40" s="134" t="s">
        <v>994</v>
      </c>
      <c r="C40" s="62" t="s">
        <v>995</v>
      </c>
      <c r="D40" s="62" t="s">
        <v>996</v>
      </c>
      <c r="E40" s="123" t="s">
        <v>997</v>
      </c>
      <c r="F40" t="s">
        <v>998</v>
      </c>
      <c r="G40" t="s">
        <v>999</v>
      </c>
      <c r="H40" t="s">
        <v>864</v>
      </c>
    </row>
    <row r="41" spans="2:8">
      <c r="B41" s="134" t="s">
        <v>1000</v>
      </c>
      <c r="C41" s="62" t="s">
        <v>1001</v>
      </c>
      <c r="D41" s="62" t="s">
        <v>1002</v>
      </c>
      <c r="E41" s="123" t="s">
        <v>1003</v>
      </c>
      <c r="F41" t="s">
        <v>1004</v>
      </c>
      <c r="G41" t="s">
        <v>1005</v>
      </c>
      <c r="H41" t="s">
        <v>864</v>
      </c>
    </row>
    <row r="42" spans="2:8">
      <c r="B42" s="134" t="s">
        <v>1006</v>
      </c>
      <c r="C42" s="62" t="s">
        <v>1007</v>
      </c>
      <c r="D42" s="62" t="s">
        <v>1008</v>
      </c>
      <c r="E42" s="123">
        <v>3055731818</v>
      </c>
      <c r="F42" t="s">
        <v>1006</v>
      </c>
      <c r="G42" t="s">
        <v>1009</v>
      </c>
      <c r="H42" t="s">
        <v>864</v>
      </c>
    </row>
    <row r="43" spans="2:8">
      <c r="B43" s="134" t="s">
        <v>1010</v>
      </c>
      <c r="C43" s="62" t="s">
        <v>1011</v>
      </c>
      <c r="D43" s="62" t="s">
        <v>1012</v>
      </c>
      <c r="E43" s="123" t="s">
        <v>1013</v>
      </c>
      <c r="F43" t="s">
        <v>1014</v>
      </c>
      <c r="G43" t="s">
        <v>1015</v>
      </c>
    </row>
    <row r="44" spans="2:8">
      <c r="B44" s="134" t="s">
        <v>1016</v>
      </c>
      <c r="C44" s="62" t="s">
        <v>1017</v>
      </c>
      <c r="D44" s="62" t="s">
        <v>1018</v>
      </c>
      <c r="E44" s="123" t="s">
        <v>1019</v>
      </c>
      <c r="F44" t="s">
        <v>1020</v>
      </c>
      <c r="G44" t="s">
        <v>1021</v>
      </c>
      <c r="H44" t="s">
        <v>864</v>
      </c>
    </row>
    <row r="45" spans="2:8">
      <c r="B45" s="134" t="s">
        <v>1022</v>
      </c>
      <c r="C45" s="62" t="s">
        <v>1023</v>
      </c>
      <c r="D45" s="62" t="s">
        <v>1024</v>
      </c>
      <c r="E45" s="62" t="s">
        <v>1025</v>
      </c>
      <c r="F45" s="62" t="s">
        <v>1026</v>
      </c>
      <c r="G45" s="62"/>
      <c r="H45" t="s">
        <v>864</v>
      </c>
    </row>
    <row r="46" spans="2:8">
      <c r="B46" s="134" t="s">
        <v>1027</v>
      </c>
      <c r="C46" s="62" t="s">
        <v>1028</v>
      </c>
      <c r="D46" s="62" t="s">
        <v>1029</v>
      </c>
      <c r="E46" s="62" t="s">
        <v>1030</v>
      </c>
      <c r="F46" s="62" t="s">
        <v>1031</v>
      </c>
      <c r="G46" s="62" t="s">
        <v>1032</v>
      </c>
      <c r="H46" t="s">
        <v>864</v>
      </c>
    </row>
    <row r="47" spans="2:8">
      <c r="B47" s="134" t="s">
        <v>1033</v>
      </c>
      <c r="C47" s="62" t="s">
        <v>1034</v>
      </c>
      <c r="D47" s="62" t="s">
        <v>1035</v>
      </c>
      <c r="E47" s="62" t="s">
        <v>1036</v>
      </c>
      <c r="F47" s="62" t="s">
        <v>1037</v>
      </c>
      <c r="G47" s="62" t="s">
        <v>1038</v>
      </c>
      <c r="H47" t="s">
        <v>864</v>
      </c>
    </row>
    <row r="48" spans="2:8">
      <c r="B48" s="134" t="s">
        <v>1039</v>
      </c>
      <c r="C48" s="62" t="s">
        <v>1040</v>
      </c>
      <c r="D48" s="62" t="s">
        <v>1041</v>
      </c>
      <c r="E48" s="62" t="s">
        <v>1042</v>
      </c>
      <c r="F48" s="62" t="s">
        <v>1043</v>
      </c>
      <c r="G48" s="62" t="s">
        <v>1044</v>
      </c>
      <c r="H48" s="62" t="s">
        <v>864</v>
      </c>
    </row>
    <row r="49" spans="2:8">
      <c r="B49" s="134" t="s">
        <v>1045</v>
      </c>
      <c r="C49" s="62" t="s">
        <v>1046</v>
      </c>
      <c r="D49" s="62" t="s">
        <v>1047</v>
      </c>
      <c r="E49" s="124">
        <v>3052333304</v>
      </c>
      <c r="F49" s="62" t="s">
        <v>1048</v>
      </c>
      <c r="G49" s="62" t="s">
        <v>1049</v>
      </c>
      <c r="H49" t="s">
        <v>864</v>
      </c>
    </row>
    <row r="50" spans="2:8">
      <c r="B50" s="134" t="s">
        <v>1050</v>
      </c>
      <c r="C50" s="62" t="s">
        <v>1051</v>
      </c>
      <c r="D50" s="62" t="s">
        <v>1052</v>
      </c>
      <c r="E50" s="124" t="s">
        <v>1053</v>
      </c>
      <c r="F50" s="62" t="s">
        <v>1054</v>
      </c>
      <c r="G50" s="62" t="s">
        <v>1055</v>
      </c>
      <c r="H50" t="s">
        <v>864</v>
      </c>
    </row>
    <row r="51" spans="2:8">
      <c r="B51" s="134" t="s">
        <v>1056</v>
      </c>
      <c r="C51" s="62" t="s">
        <v>1057</v>
      </c>
      <c r="D51" s="62" t="s">
        <v>1057</v>
      </c>
      <c r="E51" s="124"/>
      <c r="F51" s="62"/>
      <c r="G51" s="62"/>
    </row>
    <row r="52" spans="2:8">
      <c r="B52" s="134" t="s">
        <v>1058</v>
      </c>
      <c r="C52" s="62" t="s">
        <v>1059</v>
      </c>
      <c r="D52" s="62" t="s">
        <v>1060</v>
      </c>
      <c r="E52" s="124" t="s">
        <v>1061</v>
      </c>
      <c r="F52" s="62" t="s">
        <v>1062</v>
      </c>
      <c r="G52" s="62" t="s">
        <v>1063</v>
      </c>
      <c r="H52" t="s">
        <v>864</v>
      </c>
    </row>
    <row r="53" spans="2:8">
      <c r="B53" s="134" t="s">
        <v>1064</v>
      </c>
      <c r="C53" s="62" t="s">
        <v>1065</v>
      </c>
      <c r="D53" s="62" t="s">
        <v>1066</v>
      </c>
      <c r="E53" s="124">
        <v>3055085431</v>
      </c>
      <c r="F53" s="62" t="s">
        <v>1067</v>
      </c>
      <c r="G53" s="62" t="s">
        <v>1068</v>
      </c>
      <c r="H53" s="62" t="s">
        <v>864</v>
      </c>
    </row>
    <row r="54" spans="2:8">
      <c r="B54" s="134" t="s">
        <v>1069</v>
      </c>
      <c r="C54" s="62" t="s">
        <v>1070</v>
      </c>
      <c r="D54" s="127" t="s">
        <v>1071</v>
      </c>
      <c r="E54" s="124" t="s">
        <v>1072</v>
      </c>
      <c r="F54" s="62" t="s">
        <v>1073</v>
      </c>
      <c r="G54" s="62" t="s">
        <v>1074</v>
      </c>
      <c r="H54" s="62" t="s">
        <v>864</v>
      </c>
    </row>
    <row r="55" spans="2:8">
      <c r="B55" s="134" t="s">
        <v>1075</v>
      </c>
      <c r="C55" s="62" t="s">
        <v>1076</v>
      </c>
      <c r="D55" s="62" t="s">
        <v>1077</v>
      </c>
      <c r="E55" s="124" t="s">
        <v>1078</v>
      </c>
      <c r="F55" s="62" t="s">
        <v>1079</v>
      </c>
      <c r="G55" s="62" t="s">
        <v>1080</v>
      </c>
      <c r="H55" s="62" t="s">
        <v>864</v>
      </c>
    </row>
    <row r="56" spans="2:8">
      <c r="B56" s="134" t="s">
        <v>1081</v>
      </c>
      <c r="C56" s="62" t="s">
        <v>1082</v>
      </c>
      <c r="D56" s="62" t="s">
        <v>1083</v>
      </c>
      <c r="E56" s="124" t="s">
        <v>1084</v>
      </c>
      <c r="F56" s="62" t="s">
        <v>1074</v>
      </c>
      <c r="G56" s="62" t="s">
        <v>1085</v>
      </c>
      <c r="H56" t="s">
        <v>864</v>
      </c>
    </row>
    <row r="57" spans="2:8">
      <c r="B57" s="134" t="s">
        <v>1086</v>
      </c>
      <c r="C57" s="62" t="s">
        <v>1087</v>
      </c>
      <c r="D57" s="62" t="s">
        <v>1088</v>
      </c>
      <c r="E57" s="62" t="s">
        <v>1089</v>
      </c>
      <c r="F57" t="s">
        <v>1090</v>
      </c>
      <c r="H57" t="s">
        <v>864</v>
      </c>
    </row>
    <row r="58" spans="2:8">
      <c r="B58" s="134" t="s">
        <v>1091</v>
      </c>
      <c r="C58" s="62" t="s">
        <v>1092</v>
      </c>
      <c r="E58" s="62"/>
      <c r="H58" s="62" t="s">
        <v>864</v>
      </c>
    </row>
    <row r="59" spans="2:8">
      <c r="B59" s="134" t="s">
        <v>1093</v>
      </c>
      <c r="C59" s="62" t="s">
        <v>1094</v>
      </c>
      <c r="D59" s="62" t="s">
        <v>1095</v>
      </c>
      <c r="E59" s="124">
        <v>3054444850</v>
      </c>
      <c r="F59" s="62" t="s">
        <v>1096</v>
      </c>
      <c r="G59" s="62" t="s">
        <v>1097</v>
      </c>
      <c r="H59" s="62" t="s">
        <v>864</v>
      </c>
    </row>
    <row r="60" spans="2:8">
      <c r="B60" s="134" t="s">
        <v>1098</v>
      </c>
      <c r="C60" s="62" t="s">
        <v>1099</v>
      </c>
      <c r="D60" s="62" t="s">
        <v>1100</v>
      </c>
      <c r="E60" s="124" t="s">
        <v>1101</v>
      </c>
      <c r="F60" s="62" t="s">
        <v>1102</v>
      </c>
      <c r="G60" s="62" t="s">
        <v>1103</v>
      </c>
      <c r="H60" s="62" t="s">
        <v>864</v>
      </c>
    </row>
    <row r="61" spans="2:8">
      <c r="B61" s="134" t="s">
        <v>1104</v>
      </c>
      <c r="C61" s="62" t="s">
        <v>1105</v>
      </c>
      <c r="D61" s="62" t="s">
        <v>1106</v>
      </c>
      <c r="E61" s="124" t="s">
        <v>1107</v>
      </c>
      <c r="F61" s="62" t="s">
        <v>1108</v>
      </c>
      <c r="G61" s="62" t="s">
        <v>1074</v>
      </c>
      <c r="H61" s="62" t="s">
        <v>864</v>
      </c>
    </row>
    <row r="62" spans="2:8">
      <c r="B62" s="134" t="s">
        <v>1109</v>
      </c>
      <c r="C62" s="62" t="s">
        <v>1110</v>
      </c>
      <c r="D62" s="62" t="s">
        <v>1111</v>
      </c>
      <c r="E62" s="124" t="s">
        <v>1112</v>
      </c>
      <c r="F62" s="62" t="s">
        <v>1113</v>
      </c>
      <c r="G62" s="62" t="s">
        <v>1114</v>
      </c>
      <c r="H62" s="62" t="s">
        <v>864</v>
      </c>
    </row>
    <row r="63" spans="2:8">
      <c r="B63" s="134" t="s">
        <v>1115</v>
      </c>
      <c r="C63" s="62" t="s">
        <v>1116</v>
      </c>
      <c r="D63" s="62" t="s">
        <v>1117</v>
      </c>
      <c r="E63" s="123">
        <v>13056434771</v>
      </c>
      <c r="F63" s="62" t="s">
        <v>1118</v>
      </c>
      <c r="G63" s="62" t="s">
        <v>1119</v>
      </c>
      <c r="H63" t="s">
        <v>864</v>
      </c>
    </row>
    <row r="64" spans="2:8">
      <c r="B64" s="134" t="s">
        <v>1120</v>
      </c>
      <c r="C64" s="62" t="s">
        <v>1121</v>
      </c>
      <c r="D64" s="62" t="s">
        <v>1122</v>
      </c>
      <c r="E64" s="123" t="s">
        <v>1123</v>
      </c>
      <c r="F64" s="62" t="s">
        <v>1124</v>
      </c>
      <c r="G64" s="62" t="s">
        <v>1125</v>
      </c>
      <c r="H64" t="s">
        <v>864</v>
      </c>
    </row>
    <row r="65" spans="2:8">
      <c r="B65" s="134" t="s">
        <v>1126</v>
      </c>
      <c r="C65" s="62" t="s">
        <v>1127</v>
      </c>
      <c r="D65" s="62" t="s">
        <v>1128</v>
      </c>
      <c r="E65" s="123">
        <v>3054073929</v>
      </c>
      <c r="F65" s="62" t="s">
        <v>1129</v>
      </c>
      <c r="G65" s="62" t="s">
        <v>1074</v>
      </c>
      <c r="H65" t="s">
        <v>864</v>
      </c>
    </row>
    <row r="66" spans="2:8">
      <c r="B66" s="134" t="s">
        <v>1130</v>
      </c>
      <c r="C66" s="62" t="s">
        <v>1131</v>
      </c>
      <c r="D66" s="62" t="s">
        <v>1132</v>
      </c>
      <c r="E66" s="124" t="s">
        <v>1133</v>
      </c>
      <c r="F66" s="62" t="s">
        <v>1134</v>
      </c>
      <c r="G66" s="128" t="s">
        <v>1135</v>
      </c>
      <c r="H66" t="s">
        <v>864</v>
      </c>
    </row>
    <row r="67" spans="2:8">
      <c r="B67" s="134" t="s">
        <v>1136</v>
      </c>
      <c r="C67" s="62" t="s">
        <v>1137</v>
      </c>
      <c r="D67" s="62" t="s">
        <v>1138</v>
      </c>
      <c r="E67" s="123" t="s">
        <v>1139</v>
      </c>
      <c r="F67" s="62" t="s">
        <v>1140</v>
      </c>
      <c r="G67" s="62" t="s">
        <v>1141</v>
      </c>
      <c r="H67" t="s">
        <v>864</v>
      </c>
    </row>
    <row r="68" spans="2:8">
      <c r="B68" s="134" t="s">
        <v>1142</v>
      </c>
      <c r="C68" s="62" t="s">
        <v>1143</v>
      </c>
      <c r="D68" s="62" t="s">
        <v>1144</v>
      </c>
      <c r="E68" s="123" t="s">
        <v>1145</v>
      </c>
      <c r="F68" s="62" t="s">
        <v>1146</v>
      </c>
      <c r="G68" s="62" t="s">
        <v>1074</v>
      </c>
      <c r="H68" t="s">
        <v>864</v>
      </c>
    </row>
    <row r="69" spans="2:8">
      <c r="B69" s="134" t="s">
        <v>1147</v>
      </c>
      <c r="C69" s="62" t="s">
        <v>1148</v>
      </c>
      <c r="D69" s="62" t="s">
        <v>1149</v>
      </c>
      <c r="E69" s="123" t="s">
        <v>1150</v>
      </c>
      <c r="F69" s="62" t="s">
        <v>1151</v>
      </c>
      <c r="G69" s="62" t="s">
        <v>1152</v>
      </c>
      <c r="H69" t="s">
        <v>864</v>
      </c>
    </row>
    <row r="70" spans="2:8">
      <c r="B70" s="134" t="s">
        <v>1153</v>
      </c>
      <c r="C70" s="62" t="s">
        <v>1154</v>
      </c>
      <c r="D70" s="62" t="s">
        <v>1155</v>
      </c>
      <c r="E70" s="123" t="s">
        <v>1156</v>
      </c>
      <c r="F70" s="62" t="s">
        <v>1157</v>
      </c>
      <c r="G70" s="62" t="s">
        <v>1074</v>
      </c>
      <c r="H70" s="62" t="s">
        <v>864</v>
      </c>
    </row>
    <row r="71" spans="2:8">
      <c r="B71" s="134" t="s">
        <v>1158</v>
      </c>
      <c r="C71" s="62" t="s">
        <v>1159</v>
      </c>
      <c r="D71" s="62" t="s">
        <v>1160</v>
      </c>
      <c r="E71" s="123">
        <v>3055711811</v>
      </c>
      <c r="F71" s="62" t="s">
        <v>1161</v>
      </c>
      <c r="G71" s="62" t="s">
        <v>1162</v>
      </c>
      <c r="H71" s="62" t="s">
        <v>864</v>
      </c>
    </row>
    <row r="72" spans="2:8">
      <c r="B72" s="134" t="s">
        <v>1163</v>
      </c>
      <c r="C72" s="62" t="s">
        <v>1164</v>
      </c>
      <c r="D72" s="62" t="s">
        <v>1165</v>
      </c>
      <c r="E72" s="62" t="s">
        <v>1166</v>
      </c>
      <c r="F72" s="62" t="s">
        <v>1167</v>
      </c>
      <c r="G72" s="62" t="s">
        <v>1168</v>
      </c>
      <c r="H72" s="62" t="s">
        <v>864</v>
      </c>
    </row>
    <row r="73" spans="2:8">
      <c r="B73" s="134" t="s">
        <v>1169</v>
      </c>
      <c r="C73" s="62" t="s">
        <v>1170</v>
      </c>
      <c r="D73" s="62" t="s">
        <v>1171</v>
      </c>
      <c r="E73" s="124" t="s">
        <v>1172</v>
      </c>
      <c r="F73" s="62" t="s">
        <v>1173</v>
      </c>
      <c r="G73" s="62" t="s">
        <v>1174</v>
      </c>
      <c r="H73" t="s">
        <v>864</v>
      </c>
    </row>
    <row r="74" spans="2:8">
      <c r="B74" s="134" t="s">
        <v>1175</v>
      </c>
      <c r="C74" s="62" t="s">
        <v>1176</v>
      </c>
      <c r="D74" s="62" t="s">
        <v>1177</v>
      </c>
      <c r="E74" s="124">
        <v>7864332500</v>
      </c>
      <c r="F74" s="62" t="s">
        <v>1178</v>
      </c>
      <c r="G74" s="62" t="s">
        <v>1179</v>
      </c>
      <c r="H74" s="62" t="s">
        <v>864</v>
      </c>
    </row>
    <row r="75" spans="2:8">
      <c r="B75" s="134" t="s">
        <v>1180</v>
      </c>
      <c r="C75" s="62" t="s">
        <v>1181</v>
      </c>
      <c r="D75" s="62" t="s">
        <v>1182</v>
      </c>
      <c r="E75" s="123" t="s">
        <v>1183</v>
      </c>
      <c r="F75" s="62" t="s">
        <v>1184</v>
      </c>
      <c r="G75" s="62" t="s">
        <v>1185</v>
      </c>
      <c r="H75" t="s">
        <v>864</v>
      </c>
    </row>
    <row r="76" spans="2:8">
      <c r="B76" s="134" t="s">
        <v>1186</v>
      </c>
      <c r="C76" s="62" t="s">
        <v>1187</v>
      </c>
      <c r="D76" s="62" t="s">
        <v>1188</v>
      </c>
      <c r="E76" s="62" t="str">
        <f>D76</f>
        <v xml:space="preserve">info@swedroe.com, </v>
      </c>
      <c r="F76" s="62" t="s">
        <v>1189</v>
      </c>
      <c r="G76" s="62" t="s">
        <v>1190</v>
      </c>
      <c r="H76" s="62" t="s">
        <v>864</v>
      </c>
    </row>
    <row r="77" spans="2:8">
      <c r="B77" s="134" t="s">
        <v>1191</v>
      </c>
      <c r="C77" s="62" t="s">
        <v>1192</v>
      </c>
      <c r="D77" s="62" t="s">
        <v>1193</v>
      </c>
      <c r="E77" s="124">
        <v>3057400150</v>
      </c>
      <c r="F77" s="62" t="s">
        <v>1194</v>
      </c>
      <c r="G77" s="62" t="s">
        <v>1195</v>
      </c>
      <c r="H77" s="62" t="s">
        <v>864</v>
      </c>
    </row>
    <row r="78" spans="2:8">
      <c r="B78" s="134" t="s">
        <v>1196</v>
      </c>
      <c r="C78" s="62" t="s">
        <v>1197</v>
      </c>
      <c r="D78" s="62" t="s">
        <v>1198</v>
      </c>
      <c r="E78" s="123">
        <v>3057892870</v>
      </c>
      <c r="F78" s="62" t="s">
        <v>1199</v>
      </c>
      <c r="G78" s="62" t="s">
        <v>1200</v>
      </c>
      <c r="H78" t="s">
        <v>864</v>
      </c>
    </row>
    <row r="79" spans="2:8">
      <c r="B79" s="139" t="s">
        <v>1201</v>
      </c>
      <c r="C79" s="130" t="s">
        <v>1202</v>
      </c>
      <c r="D79" s="130" t="s">
        <v>1203</v>
      </c>
      <c r="E79" s="131" t="s">
        <v>1204</v>
      </c>
      <c r="F79" s="130" t="s">
        <v>1205</v>
      </c>
      <c r="G79" s="130" t="s">
        <v>1206</v>
      </c>
      <c r="H79" s="129" t="s">
        <v>864</v>
      </c>
    </row>
    <row r="80" spans="2:8">
      <c r="B80" s="134" t="s">
        <v>1207</v>
      </c>
      <c r="C80" s="62" t="s">
        <v>1208</v>
      </c>
      <c r="D80" s="62" t="s">
        <v>1209</v>
      </c>
      <c r="E80" s="123" t="s">
        <v>1210</v>
      </c>
      <c r="F80" s="62" t="s">
        <v>1211</v>
      </c>
      <c r="G80" s="62" t="s">
        <v>1212</v>
      </c>
      <c r="H80" t="s">
        <v>864</v>
      </c>
    </row>
    <row r="81" spans="2:8">
      <c r="B81" s="134" t="s">
        <v>1213</v>
      </c>
      <c r="C81" s="62" t="s">
        <v>1214</v>
      </c>
      <c r="D81" s="62" t="s">
        <v>1215</v>
      </c>
      <c r="E81" s="123" t="s">
        <v>1216</v>
      </c>
      <c r="F81" s="62" t="s">
        <v>1217</v>
      </c>
      <c r="G81" s="62"/>
      <c r="H81" t="s">
        <v>864</v>
      </c>
    </row>
    <row r="82" spans="2:8">
      <c r="B82" s="134" t="s">
        <v>1218</v>
      </c>
      <c r="C82" s="62" t="s">
        <v>1219</v>
      </c>
      <c r="D82" s="62" t="s">
        <v>1220</v>
      </c>
      <c r="E82" t="s">
        <v>1221</v>
      </c>
      <c r="F82" t="s">
        <v>1222</v>
      </c>
      <c r="H82" t="s">
        <v>1223</v>
      </c>
    </row>
    <row r="83" spans="2:8">
      <c r="B83" s="134" t="s">
        <v>1224</v>
      </c>
      <c r="C83" t="s">
        <v>1225</v>
      </c>
      <c r="F83" t="s">
        <v>1226</v>
      </c>
      <c r="H83" t="s">
        <v>1223</v>
      </c>
    </row>
    <row r="84" spans="2:8">
      <c r="B84" s="134" t="s">
        <v>1227</v>
      </c>
      <c r="C84" s="62" t="s">
        <v>1228</v>
      </c>
      <c r="D84" t="s">
        <v>1229</v>
      </c>
      <c r="F84" t="s">
        <v>1230</v>
      </c>
      <c r="H84" t="s">
        <v>1223</v>
      </c>
    </row>
    <row r="85" spans="2:8">
      <c r="B85" s="134" t="s">
        <v>1231</v>
      </c>
      <c r="C85" t="s">
        <v>1232</v>
      </c>
      <c r="H85" t="s">
        <v>1223</v>
      </c>
    </row>
    <row r="86" spans="2:8">
      <c r="B86" s="134" t="s">
        <v>1233</v>
      </c>
      <c r="C86" s="62" t="s">
        <v>1234</v>
      </c>
      <c r="D86" t="s">
        <v>852</v>
      </c>
      <c r="F86" t="s">
        <v>1235</v>
      </c>
      <c r="H86" t="s">
        <v>1223</v>
      </c>
    </row>
    <row r="87" spans="2:8">
      <c r="B87" s="134" t="s">
        <v>1236</v>
      </c>
      <c r="C87" s="62" t="s">
        <v>1237</v>
      </c>
      <c r="D87" s="62" t="s">
        <v>1238</v>
      </c>
      <c r="F87" t="s">
        <v>1236</v>
      </c>
      <c r="H87" t="s">
        <v>1223</v>
      </c>
    </row>
    <row r="88" spans="2:8">
      <c r="B88" s="134" t="s">
        <v>1239</v>
      </c>
      <c r="C88" s="62" t="s">
        <v>1240</v>
      </c>
      <c r="D88" s="62" t="s">
        <v>1241</v>
      </c>
      <c r="E88" t="s">
        <v>1242</v>
      </c>
      <c r="F88" t="s">
        <v>1243</v>
      </c>
      <c r="H88" t="s">
        <v>1223</v>
      </c>
    </row>
    <row r="89" spans="2:8">
      <c r="B89" s="134" t="s">
        <v>1244</v>
      </c>
      <c r="C89" s="62" t="s">
        <v>1245</v>
      </c>
      <c r="D89" s="62" t="s">
        <v>1246</v>
      </c>
      <c r="H89" t="s">
        <v>1223</v>
      </c>
    </row>
    <row r="90" spans="2:8">
      <c r="B90" s="134" t="s">
        <v>1247</v>
      </c>
      <c r="C90" s="62" t="s">
        <v>1248</v>
      </c>
      <c r="D90" s="62" t="s">
        <v>1249</v>
      </c>
      <c r="E90" s="62"/>
      <c r="F90" t="s">
        <v>1250</v>
      </c>
      <c r="H90" t="s">
        <v>1223</v>
      </c>
    </row>
    <row r="91" spans="2:8">
      <c r="B91" s="134" t="s">
        <v>1251</v>
      </c>
      <c r="C91" s="62" t="s">
        <v>1252</v>
      </c>
      <c r="D91" s="62" t="s">
        <v>1253</v>
      </c>
      <c r="F91" t="s">
        <v>1254</v>
      </c>
      <c r="H91" t="s">
        <v>1223</v>
      </c>
    </row>
    <row r="92" spans="2:8">
      <c r="B92" s="134" t="s">
        <v>1255</v>
      </c>
      <c r="C92" s="62" t="s">
        <v>1256</v>
      </c>
      <c r="D92" s="62" t="s">
        <v>1257</v>
      </c>
      <c r="E92" s="62"/>
      <c r="F92" t="s">
        <v>1258</v>
      </c>
      <c r="H92" t="s">
        <v>1223</v>
      </c>
    </row>
    <row r="93" spans="2:8">
      <c r="C93" s="62"/>
      <c r="D93" s="62"/>
      <c r="E93" s="123"/>
      <c r="F93" s="62"/>
      <c r="G93" s="62"/>
    </row>
    <row r="94" spans="2:8">
      <c r="B94" s="134" t="s">
        <v>1259</v>
      </c>
      <c r="C94" s="62" t="s">
        <v>1260</v>
      </c>
      <c r="D94" s="62" t="s">
        <v>1261</v>
      </c>
      <c r="E94" s="123">
        <v>3056614859</v>
      </c>
      <c r="F94" t="s">
        <v>1262</v>
      </c>
      <c r="G94" s="62" t="s">
        <v>1263</v>
      </c>
    </row>
    <row r="95" spans="2:8">
      <c r="B95" s="134" t="s">
        <v>1264</v>
      </c>
      <c r="C95" s="62" t="s">
        <v>1265</v>
      </c>
      <c r="D95" s="62" t="s">
        <v>1266</v>
      </c>
      <c r="E95" s="123">
        <v>3055594900</v>
      </c>
      <c r="F95" s="62" t="s">
        <v>1267</v>
      </c>
      <c r="G95" s="62" t="s">
        <v>1268</v>
      </c>
    </row>
    <row r="96" spans="2:8">
      <c r="B96" s="134" t="s">
        <v>1269</v>
      </c>
      <c r="C96" s="62" t="s">
        <v>1270</v>
      </c>
      <c r="D96" s="62" t="s">
        <v>1271</v>
      </c>
      <c r="E96" s="123" t="s">
        <v>1272</v>
      </c>
      <c r="F96" s="62" t="s">
        <v>1273</v>
      </c>
      <c r="G96" s="62" t="s">
        <v>1274</v>
      </c>
    </row>
    <row r="97" spans="2:7">
      <c r="B97" s="134" t="s">
        <v>1275</v>
      </c>
      <c r="C97" s="62" t="s">
        <v>1276</v>
      </c>
      <c r="D97" s="62" t="s">
        <v>1277</v>
      </c>
      <c r="E97" s="123" t="s">
        <v>1278</v>
      </c>
      <c r="F97" s="132" t="s">
        <v>1279</v>
      </c>
      <c r="G97" s="62" t="s">
        <v>1280</v>
      </c>
    </row>
    <row r="98" spans="2:7">
      <c r="B98" s="134" t="s">
        <v>1281</v>
      </c>
      <c r="C98" s="62" t="s">
        <v>1282</v>
      </c>
      <c r="D98" s="62" t="s">
        <v>1283</v>
      </c>
      <c r="E98" s="123" t="s">
        <v>1284</v>
      </c>
      <c r="F98" s="62" t="s">
        <v>1285</v>
      </c>
      <c r="G98" s="62" t="s">
        <v>1286</v>
      </c>
    </row>
    <row r="99" spans="2:7">
      <c r="B99" s="134" t="s">
        <v>1287</v>
      </c>
      <c r="C99" s="62"/>
      <c r="D99" s="62"/>
      <c r="E99" s="123"/>
      <c r="F99" s="62"/>
      <c r="G99" s="62"/>
    </row>
    <row r="100" spans="2:7">
      <c r="B100" s="134" t="s">
        <v>1288</v>
      </c>
      <c r="C100" s="62" t="s">
        <v>1289</v>
      </c>
      <c r="D100" s="62" t="s">
        <v>1290</v>
      </c>
      <c r="E100" s="123">
        <v>7866938700</v>
      </c>
      <c r="F100" s="62" t="s">
        <v>1291</v>
      </c>
      <c r="G100" s="62" t="s">
        <v>1292</v>
      </c>
    </row>
    <row r="101" spans="2:7">
      <c r="B101" s="134" t="s">
        <v>1293</v>
      </c>
      <c r="C101" s="62" t="s">
        <v>1294</v>
      </c>
      <c r="D101" s="62" t="s">
        <v>1295</v>
      </c>
      <c r="E101" s="123" t="s">
        <v>713</v>
      </c>
      <c r="F101" s="66" t="s">
        <v>1296</v>
      </c>
      <c r="G101" s="62" t="s">
        <v>1297</v>
      </c>
    </row>
    <row r="102" spans="2:7">
      <c r="B102" s="134" t="s">
        <v>1298</v>
      </c>
      <c r="C102" s="62" t="s">
        <v>1299</v>
      </c>
      <c r="D102" s="62" t="s">
        <v>1300</v>
      </c>
      <c r="E102" s="123" t="s">
        <v>1301</v>
      </c>
      <c r="F102" s="62" t="s">
        <v>1302</v>
      </c>
      <c r="G102" s="62" t="s">
        <v>1303</v>
      </c>
    </row>
    <row r="103" spans="2:7">
      <c r="B103" s="134" t="s">
        <v>1304</v>
      </c>
      <c r="C103" s="62" t="s">
        <v>1305</v>
      </c>
      <c r="D103" s="62" t="s">
        <v>1306</v>
      </c>
      <c r="E103" s="123" t="s">
        <v>1307</v>
      </c>
      <c r="F103" s="62" t="s">
        <v>1308</v>
      </c>
      <c r="G103" s="62" t="s">
        <v>1309</v>
      </c>
    </row>
    <row r="104" spans="2:7">
      <c r="B104" s="134" t="s">
        <v>1310</v>
      </c>
      <c r="C104" s="62" t="s">
        <v>1311</v>
      </c>
      <c r="D104" s="62" t="s">
        <v>1312</v>
      </c>
      <c r="E104" s="123" t="s">
        <v>1313</v>
      </c>
      <c r="F104" s="62" t="s">
        <v>1314</v>
      </c>
      <c r="G104" s="62" t="s">
        <v>1315</v>
      </c>
    </row>
    <row r="105" spans="2:7">
      <c r="B105" s="134" t="s">
        <v>1316</v>
      </c>
      <c r="C105" s="62" t="s">
        <v>1317</v>
      </c>
      <c r="D105" s="62" t="s">
        <v>1318</v>
      </c>
      <c r="E105" s="123" t="s">
        <v>1319</v>
      </c>
      <c r="F105" s="62" t="s">
        <v>1320</v>
      </c>
      <c r="G105" s="62" t="s">
        <v>1321</v>
      </c>
    </row>
  </sheetData>
  <hyperlinks>
    <hyperlink ref="I5" r:id="rId1" xr:uid="{1F9EA745-960F-4599-ABBD-51CFFC6E7D6C}"/>
    <hyperlink ref="I9" r:id="rId2" xr:uid="{A9FCAEB8-9F66-4A9D-9ECC-B3B0408A73E6}"/>
    <hyperlink ref="J9" r:id="rId3" xr:uid="{701E39F8-CD7E-4669-9A7B-A8866E5FC36B}"/>
    <hyperlink ref="I10" r:id="rId4" xr:uid="{9501EA2F-2F91-4EC0-A7DB-96B973ECAED6}"/>
    <hyperlink ref="J10" r:id="rId5" xr:uid="{D054E132-936B-4E74-91A0-3EF3BCD28130}"/>
    <hyperlink ref="L11" r:id="rId6" xr:uid="{918034CE-170F-4790-B388-507E522623AE}"/>
    <hyperlink ref="I11" r:id="rId7" xr:uid="{827F3FAF-7903-446E-A842-AC106AD3C562}"/>
    <hyperlink ref="J11" r:id="rId8" xr:uid="{C442D6C0-5F6D-40B0-834D-74316936518B}"/>
    <hyperlink ref="I12" r:id="rId9" xr:uid="{DEA28F7B-3FE8-4610-8376-548B4AA15966}"/>
    <hyperlink ref="D92" r:id="rId10" xr:uid="{BB057BF6-34EF-4EE7-8AD2-FB1AEDB0E7DC}"/>
    <hyperlink ref="D90" r:id="rId11" xr:uid="{07DCC004-B109-44F2-9F2B-1B83E566BE2C}"/>
    <hyperlink ref="C88" r:id="rId12" xr:uid="{B69718A0-E089-41CE-A88A-576474A1F58C}"/>
    <hyperlink ref="F45" r:id="rId13" display="https://www.hksinc.com/people/jonathan-borrell/" xr:uid="{9DCE4D52-B4D6-4851-B5DC-0F5B3C6E9D8F}"/>
    <hyperlink ref="E45" r:id="rId14" display="tel:+1 305 967 6027" xr:uid="{8B3A8E8E-073D-451E-B64D-1D0E5B964E77}"/>
    <hyperlink ref="D45" r:id="rId15" display="jborrell@hksinc.com" xr:uid="{73624425-EBC2-4EE6-B069-21EF5B4B5A1F}"/>
    <hyperlink ref="C45" r:id="rId16" xr:uid="{B44EEF6E-D7E3-4D26-BB67-0417423986BC}"/>
    <hyperlink ref="E57" r:id="rId17" display="tel:+13055768404" xr:uid="{88A12810-9D10-4CF7-BB2E-AF6CAE5B546D}"/>
    <hyperlink ref="C82" r:id="rId18" xr:uid="{D584262D-DB4A-40E8-B4A3-0355AA58EF9D}"/>
    <hyperlink ref="D82" r:id="rId19" xr:uid="{6FA40D65-F6ED-4822-BBF2-4F527FDD1D17}"/>
    <hyperlink ref="C28" r:id="rId20" xr:uid="{D7091B3B-C215-40D3-8F29-4A68FAB82CD4}"/>
    <hyperlink ref="D22" r:id="rId21" display="info@borgesarchitects.com" xr:uid="{D6E1E7D5-1431-479C-B8BD-6E1E97566CDF}"/>
    <hyperlink ref="C36" r:id="rId22" xr:uid="{10FE3307-F65C-483B-B8A0-D1FD9E3B7853}"/>
    <hyperlink ref="D36" r:id="rId23" xr:uid="{EFD30B4A-D3F1-43B0-BD28-75A6D5664532}"/>
    <hyperlink ref="C27" r:id="rId24" xr:uid="{970EA6D1-071D-4A39-BADE-1520C505F654}"/>
    <hyperlink ref="D27" r:id="rId25" xr:uid="{0181F9A6-C2DD-4BB1-B4BE-C4D1EFE07442}"/>
    <hyperlink ref="C32" r:id="rId26" xr:uid="{C9AA98C3-1C5A-4ACB-8D4E-B9DBFB05DD19}"/>
    <hyperlink ref="D32" r:id="rId27" xr:uid="{753274A2-9230-48E8-95F1-07E9F3D600E3}"/>
    <hyperlink ref="D35" r:id="rId28" xr:uid="{8EBA6EB5-7609-411B-99DA-0B6B2FD85B57}"/>
    <hyperlink ref="C46" r:id="rId29" xr:uid="{70373E19-67B0-4F6A-9BA1-10F2C19901CC}"/>
    <hyperlink ref="D46" r:id="rId30" xr:uid="{A07E0E94-D074-4D8F-808F-314969D3492B}"/>
    <hyperlink ref="C49" r:id="rId31" xr:uid="{A9504B8F-A19B-408E-872A-CFBB8B4B06BC}"/>
    <hyperlink ref="D49" r:id="rId32" display="design@mateu.co" xr:uid="{C59A9DA1-AF88-48FF-8F8E-E1B32F60E289}"/>
    <hyperlink ref="C52" r:id="rId33" xr:uid="{5C94C87C-99BE-4A72-AFDB-74519A032667}"/>
    <hyperlink ref="D52" r:id="rId34" display="info@mvgroupusa.com" xr:uid="{5813BDEC-4020-49E6-B0FA-85788CB4D5CF}"/>
    <hyperlink ref="C56" r:id="rId35" xr:uid="{346DF2BE-329A-4631-925E-013AFF99691A}"/>
    <hyperlink ref="D56" r:id="rId36" xr:uid="{6AB9458B-95F2-4F99-BF2D-777FAA1A3214}"/>
    <hyperlink ref="C63" r:id="rId37" xr:uid="{96F8F2DA-2067-401A-9A98-ECB01B7E8DA0}"/>
    <hyperlink ref="D63" r:id="rId38" xr:uid="{46C7912C-93C2-4D35-8719-0FAF225947A4}"/>
    <hyperlink ref="C73" r:id="rId39" xr:uid="{97EE3492-DD01-4F79-9B56-6A7EE1F9204F}"/>
    <hyperlink ref="D73" r:id="rId40" xr:uid="{13C2A335-1BFD-4775-9E21-D105047DFF70}"/>
    <hyperlink ref="C64" r:id="rId41" xr:uid="{91A3DAC5-F80E-48F4-9D98-B86B20887EB1}"/>
    <hyperlink ref="D64" r:id="rId42" xr:uid="{E84F5328-D288-47A1-8F25-DB52CA280B38}"/>
    <hyperlink ref="D65" r:id="rId43" xr:uid="{64F2419C-60D6-476E-88AB-041F82A12E38}"/>
    <hyperlink ref="C65" r:id="rId44" xr:uid="{9FF6CE63-0551-49F3-9413-371B1809C0D6}"/>
    <hyperlink ref="C69" r:id="rId45" xr:uid="{1A6D5B8E-854C-4B9A-B895-739E58E2E9C8}"/>
    <hyperlink ref="D69" r:id="rId46" xr:uid="{7BF82E4A-10C4-4E07-94D6-72945AF9EA93}"/>
    <hyperlink ref="C68" r:id="rId47" xr:uid="{B4A8D27F-824F-41DC-AB03-2D7F2959E587}"/>
    <hyperlink ref="D68" r:id="rId48" xr:uid="{3CEAC5DB-6007-4E71-A266-5B7C7AA9D2EA}"/>
    <hyperlink ref="C70" r:id="rId49" xr:uid="{FAA6AEFE-938C-4242-8D53-2E516D8853F4}"/>
    <hyperlink ref="C72" r:id="rId50" xr:uid="{B6308E42-F21D-4EAE-BDE4-E8D9A78AFD3A}"/>
    <hyperlink ref="E72" r:id="rId51" display="https://www.strang.design/contact" xr:uid="{026B1256-13E9-4630-9E71-6788E25CAB9B}"/>
    <hyperlink ref="D72" r:id="rId52" xr:uid="{1C23EE7F-956B-4735-9473-2828A0A63AF2}"/>
    <hyperlink ref="C75" r:id="rId53" xr:uid="{648B864E-8D80-4AC6-9A76-323B67304225}"/>
    <hyperlink ref="D75" r:id="rId54" xr:uid="{59607707-4AD8-4149-B5D1-FDBEC47425E3}"/>
    <hyperlink ref="C78" r:id="rId55" xr:uid="{6647A090-9DAA-45D8-AAC7-1AA72D39727C}"/>
    <hyperlink ref="D78" r:id="rId56" xr:uid="{05F27903-143E-4F41-B45A-E02D2FD1129B}"/>
    <hyperlink ref="C79" r:id="rId57" xr:uid="{C593DE72-D405-4D5F-BF14-BF2C92A2F7E1}"/>
    <hyperlink ref="D79" r:id="rId58" xr:uid="{6C97F643-96B2-4038-A8DF-B7D5F03C7197}"/>
    <hyperlink ref="C40" r:id="rId59" xr:uid="{1A323A68-3CE3-4A42-ADC2-B95E20DA4A25}"/>
    <hyperlink ref="D40" r:id="rId60" xr:uid="{4985B585-59E6-41DA-ADF6-E4D24E4B65A8}"/>
    <hyperlink ref="C50" r:id="rId61" xr:uid="{9B10E030-BEAB-4FBB-B5F4-7B7EAAC48BF1}"/>
    <hyperlink ref="D50" r:id="rId62" display="business@mkda.com" xr:uid="{46B6C6EB-6354-4008-94B9-8697D53CC56A}"/>
    <hyperlink ref="C20" r:id="rId63" xr:uid="{842CAA2B-818E-412D-A9A4-B24FB6212DF1}"/>
    <hyperlink ref="D20" r:id="rId64" xr:uid="{C2879A3C-F907-4E51-BFD4-B56AB5F31D2D}"/>
    <hyperlink ref="C23" r:id="rId65" xr:uid="{68008E9D-AC3F-447A-96B8-1F9EE6677CA6}"/>
    <hyperlink ref="C30" r:id="rId66" xr:uid="{AB01579A-63C3-4792-81E0-7D2F780AA733}"/>
    <hyperlink ref="D30" r:id="rId67" display="stuart@debowsky.com" xr:uid="{7D763191-D775-48DE-AC4F-70455FBAFFD7}"/>
    <hyperlink ref="C31" r:id="rId68" xr:uid="{0399AE95-3D3F-4B33-959F-EF1623887158}"/>
    <hyperlink ref="D31" r:id="rId69" xr:uid="{1C6817CC-BE4C-47FD-813C-02ADD294431E}"/>
    <hyperlink ref="D76" r:id="rId70" xr:uid="{39E37F97-9AED-425D-921B-E5E57B3A77DF}"/>
    <hyperlink ref="E76" r:id="rId71" display="tel:+1-305-891-2555" xr:uid="{6283D3F9-FD1F-4774-A8F3-05E66F8E3BC2}"/>
    <hyperlink ref="C17" r:id="rId72" xr:uid="{4968AF59-1D9B-4CAD-8F56-3B88D5318E20}"/>
    <hyperlink ref="E17" r:id="rId73" display="tel: 3058544070" xr:uid="{219F2CAA-3270-468D-9D29-F31D32E14BE3}"/>
    <hyperlink ref="D17" r:id="rId74" display="info@atlarchitecture.com" xr:uid="{9205BBFA-60C4-491A-9D9D-5A808EAF655F}"/>
    <hyperlink ref="D19" r:id="rId75" xr:uid="{BD60A040-8332-4FCD-803D-6D7D45B4CC1D}"/>
    <hyperlink ref="C24" r:id="rId76" xr:uid="{F5486999-07A1-43A8-8646-12C395B4015A}"/>
    <hyperlink ref="D24" r:id="rId77" xr:uid="{E26431AB-7F31-48EC-A001-D6476F7E0501}"/>
    <hyperlink ref="D25" r:id="rId78" display="https://www.callisonrtkl.com/people/dan-freed/" xr:uid="{33354C19-C709-4475-AC2A-4CA05B19B991}"/>
    <hyperlink ref="C25" r:id="rId79" xr:uid="{00070A11-3990-4427-9716-526314E82C48}"/>
    <hyperlink ref="C29" r:id="rId80" xr:uid="{9B4BE305-2423-4C0C-A2C7-3C58940D9F1C}"/>
    <hyperlink ref="D29" r:id="rId81" xr:uid="{0F707D2D-34AA-4867-88CE-3F8B4D473EEE}"/>
    <hyperlink ref="C33" r:id="rId82" xr:uid="{919E8B7B-3FB7-443D-926E-D2FEE838D43B}"/>
    <hyperlink ref="D33" r:id="rId83" xr:uid="{8A835F29-A4BE-479A-B31A-3AC72B1E5C0F}"/>
    <hyperlink ref="C34" r:id="rId84" xr:uid="{BF95E94E-7B94-4001-86FE-8C40CC65E0C8}"/>
    <hyperlink ref="D34" r:id="rId85" display="admin@g3aec.com" xr:uid="{6F361812-B097-4FF2-A796-8E488F4F8EEC}"/>
    <hyperlink ref="C37" r:id="rId86" xr:uid="{3D4317F7-79AB-4932-9791-0343064A3301}"/>
    <hyperlink ref="D37" r:id="rId87" xr:uid="{B2568763-52A1-42F2-BD56-7728709C0D2E}"/>
    <hyperlink ref="C39" r:id="rId88" xr:uid="{D9D23FAC-8CBD-497B-953A-906371EDB1BE}"/>
    <hyperlink ref="D39" r:id="rId89" display="pmosher@hntb.com" xr:uid="{A042CF5A-3046-4ABE-9BF0-C9A0BE9A60FA}"/>
    <hyperlink ref="C41" r:id="rId90" xr:uid="{19304A30-6D29-4F22-B479-27187475228A}"/>
    <hyperlink ref="D41" r:id="rId91" xr:uid="{1BB98BA5-9AE9-4218-9DAF-3E457D37ADC8}"/>
    <hyperlink ref="C42" r:id="rId92" xr:uid="{F7465D23-964C-4BD5-A46D-E33FAB10E2E8}"/>
    <hyperlink ref="D42" r:id="rId93" display="Info@KobiKarp.com" xr:uid="{0D403ED9-C5C2-471F-80A7-7C0D551CED8A}"/>
    <hyperlink ref="C43" r:id="rId94" xr:uid="{828983A7-6B9A-4D70-B3B7-1518E8F97920}"/>
    <hyperlink ref="D43" r:id="rId95" xr:uid="{2521E6A1-29F8-41FD-B463-41658B92E3EC}"/>
    <hyperlink ref="C44" r:id="rId96" xr:uid="{1130312E-544F-47E3-8292-80599642FF63}"/>
    <hyperlink ref="D44" r:id="rId97" xr:uid="{2BA1CBB4-7EB9-467E-81D1-901E8AC45A35}"/>
    <hyperlink ref="C48" r:id="rId98" xr:uid="{E5D2A1EF-B84F-4E74-A1F9-1BDC6F939DF2}"/>
    <hyperlink ref="D48" r:id="rId99" xr:uid="{E7E60F2F-605A-430C-BC2D-17A47B36216F}"/>
    <hyperlink ref="C51" r:id="rId100" xr:uid="{8328B2A1-9F91-4E85-86F4-A0155198147C}"/>
    <hyperlink ref="D51" r:id="rId101" xr:uid="{DDB85A9F-F484-436B-A088-5DBB7C9A49C2}"/>
    <hyperlink ref="D53" r:id="rId102" xr:uid="{B926BBCC-C63B-4975-80D1-D2B051131A21}"/>
    <hyperlink ref="C55" r:id="rId103" xr:uid="{AD40C6CA-1AFB-4E07-AE73-7C835E079A01}"/>
    <hyperlink ref="D55" r:id="rId104" xr:uid="{D655564D-3145-4FD2-897A-CA76781C1A9E}"/>
    <hyperlink ref="C58" r:id="rId105" xr:uid="{3CDFDACA-B413-4D85-AC8A-031555AB8FBC}"/>
    <hyperlink ref="C59" r:id="rId106" xr:uid="{0DBBAF1E-8604-44E2-9E77-0250BFF2ADF4}"/>
    <hyperlink ref="D59" r:id="rId107" display="fpuga@plusurbia.com, " xr:uid="{7E62647E-BA12-46BC-AA7A-C90E1D2C7F33}"/>
    <hyperlink ref="D60" r:id="rId108" xr:uid="{4D12FA27-A7E9-4C80-A66C-E162B323AA6B}"/>
    <hyperlink ref="C61" r:id="rId109" xr:uid="{D0E5F86E-97E3-4679-9C3C-50EDFD4F44AD}"/>
    <hyperlink ref="D61" r:id="rId110" xr:uid="{DE394AB2-1C8A-49DE-9F22-2D1835DA2C79}"/>
    <hyperlink ref="C71" r:id="rId111" xr:uid="{DE5A7AEF-CB18-473F-BF4A-62046D3CAB2F}"/>
    <hyperlink ref="D71" r:id="rId112" xr:uid="{47A4616E-3A43-4A33-AA7D-D1927AE3D306}"/>
    <hyperlink ref="C77" r:id="rId113" xr:uid="{9568CD49-B7EB-46BB-887B-2594E4D39252}"/>
    <hyperlink ref="D77" r:id="rId114" xr:uid="{E582ED49-2FE3-41D2-8F15-DF4E61F14E68}"/>
    <hyperlink ref="C81" r:id="rId115" xr:uid="{85020CE2-8177-48FE-BDF0-0A1CF87829A3}"/>
    <hyperlink ref="C62" r:id="rId116" xr:uid="{F20E67B7-4391-4DAB-9FAF-F41B1BD5D1AF}"/>
    <hyperlink ref="D62" r:id="rId117" xr:uid="{47EA2037-0937-454C-88D4-53FC3D3145D7}"/>
    <hyperlink ref="C38" r:id="rId118" xr:uid="{311002C9-E7F1-45EB-BB86-BC76B638CB37}"/>
    <hyperlink ref="E38" r:id="rId119" display="tel:786.532.2100" xr:uid="{D7577868-A86C-4F9D-B7B4-B656640C3BB4}"/>
    <hyperlink ref="D38" r:id="rId120" xr:uid="{5BE0D968-EE34-4372-80EB-80C1539FE072}"/>
    <hyperlink ref="C67" r:id="rId121" xr:uid="{77C174A4-F443-473A-94D3-CCD690ED913C}"/>
    <hyperlink ref="D67" r:id="rId122" display="Miami@sb-architects.com" xr:uid="{A64DF03F-9315-4C91-8D75-40DF156C9AAC}"/>
    <hyperlink ref="C47" r:id="rId123" xr:uid="{F6596DD6-A4D6-4CA1-9FEE-61125BD15838}"/>
    <hyperlink ref="D47" r:id="rId124" xr:uid="{842A3029-210E-4BED-B6E6-6934FDC29BBA}"/>
    <hyperlink ref="C80" r:id="rId125" xr:uid="{887D4FC6-14A6-4B0A-A00F-F87DFC5041D8}"/>
    <hyperlink ref="D80" r:id="rId126" xr:uid="{067880D5-AFFD-4B62-8483-0134B8895965}"/>
    <hyperlink ref="C26" r:id="rId127" xr:uid="{43F2F007-2838-41A4-BA68-30646CE7E760}"/>
    <hyperlink ref="D26" r:id="rId128" xr:uid="{3CD3A837-A6EA-4927-A26B-992D05D49FFF}"/>
    <hyperlink ref="D16" r:id="rId129" xr:uid="{8E179704-52AB-4A90-9279-8101DC000737}"/>
    <hyperlink ref="D15" r:id="rId130" display="design@acousticarchitects.net" xr:uid="{AD2023D4-69A6-4C0C-A913-5B052472F628}"/>
    <hyperlink ref="C21" r:id="rId131" xr:uid="{2ABB63DE-F4CA-4E18-8440-10A66E9D1A4A}"/>
    <hyperlink ref="D21" r:id="rId132" display="marketing@bermelloajamil.com" xr:uid="{641849DB-1B81-404F-986A-6825303FA41D}"/>
    <hyperlink ref="C18" r:id="rId133" xr:uid="{C6FD24DC-7E16-4791-9E39-B9EA81080774}"/>
    <hyperlink ref="D18" r:id="rId134" xr:uid="{821B5B0F-ED13-4BDE-AF65-589E2F6E96B7}"/>
    <hyperlink ref="C74" r:id="rId135" xr:uid="{CDB6F1B6-5793-4E9B-B647-C3C5D5AB709B}"/>
    <hyperlink ref="D74" r:id="rId136" xr:uid="{FBCA1159-16C4-4171-AE9B-0F262A0DCA4C}"/>
    <hyperlink ref="E66" r:id="rId137" display="tel:3054447100" xr:uid="{1AA310B3-BD15-43AF-9318-D95FA436084A}"/>
    <hyperlink ref="C66" r:id="rId138" xr:uid="{3302465F-7E91-4E7F-915B-FA43C37CAA9D}"/>
    <hyperlink ref="D57" r:id="rId139" xr:uid="{CF4E5571-8F6C-490F-B075-995DDD783B03}"/>
    <hyperlink ref="D66" r:id="rId140" display="Roberto.Linhares@rsparch.com" xr:uid="{6BAB1FF8-CE92-4A6F-A449-909AE76811F7}"/>
    <hyperlink ref="C84" r:id="rId141" xr:uid="{206AF7BF-0B41-4A73-B2FB-08A1F39A70A2}"/>
    <hyperlink ref="C86" r:id="rId142" xr:uid="{FA4CF1AC-D3FF-411A-9E2B-CCA6234DFD69}"/>
    <hyperlink ref="C87" r:id="rId143" xr:uid="{244DC274-4231-4F5B-918B-7A3C30194146}"/>
    <hyperlink ref="D87" r:id="rId144" display="mailto:projeto@fabiomorozini.com.br" xr:uid="{0A17BEFF-0D0C-4BC2-8E53-6F3FA045E831}"/>
    <hyperlink ref="D88" r:id="rId145" xr:uid="{F11A53A9-464F-4FA5-899A-BE7484DF82F0}"/>
    <hyperlink ref="D89" r:id="rId146" xr:uid="{48304305-7770-4BFE-9CF0-07D0565D9060}"/>
    <hyperlink ref="D91" r:id="rId147" xr:uid="{872CAF1B-2F98-43A8-9F9F-738EA73F9C1E}"/>
    <hyperlink ref="C90" r:id="rId148" xr:uid="{C08074CE-BE13-4F8F-92C8-1C98C8B78A57}"/>
    <hyperlink ref="C91" r:id="rId149" xr:uid="{E091A532-209A-44DE-8D38-3C74A7755A5E}"/>
    <hyperlink ref="C76" r:id="rId150" xr:uid="{FA77ABCD-DF97-4289-B3BB-AA12012FF64F}"/>
    <hyperlink ref="C15" r:id="rId151" xr:uid="{9AA97F60-ECC3-4C10-ABA3-DB723EB8A71E}"/>
    <hyperlink ref="C16" r:id="rId152" xr:uid="{466BD886-F8D1-4A5D-8BBD-D2405C05D49C}"/>
    <hyperlink ref="C22" r:id="rId153" xr:uid="{95BA1290-D86B-4187-826A-A4E467D3B7BA}"/>
    <hyperlink ref="C35" r:id="rId154" xr:uid="{26FA2E5F-C94B-4923-A393-9D560BFB01B7}"/>
    <hyperlink ref="C53" r:id="rId155" xr:uid="{E6DC6CEA-AF65-4655-9DD8-12B5CE2CD2B3}"/>
    <hyperlink ref="C54" r:id="rId156" xr:uid="{99C09923-BBC8-4FC9-B00D-E5A0F19A1204}"/>
    <hyperlink ref="C57" r:id="rId157" xr:uid="{73404F3C-36BF-4AE4-9CDA-16995F93710E}"/>
    <hyperlink ref="C60" r:id="rId158" xr:uid="{91D8E6A4-AC47-451D-9BA5-4AFFF117B620}"/>
    <hyperlink ref="C89" r:id="rId159" xr:uid="{461847A4-7770-429C-AADB-BCC1812C0796}"/>
    <hyperlink ref="C92" r:id="rId160" xr:uid="{FF0727D2-BFC5-437A-BA24-A698143FBC06}"/>
    <hyperlink ref="C96" r:id="rId161" xr:uid="{FC60A10C-788C-409B-BDEB-C8DCF7D32B27}"/>
    <hyperlink ref="D97" r:id="rId162" display="info@grycon.net" xr:uid="{8D2A3413-5AA4-4186-BFB5-F9BD7E076075}"/>
    <hyperlink ref="C98" r:id="rId163" xr:uid="{B9251505-CC47-4973-BBC6-B38F72BDD653}"/>
    <hyperlink ref="D98" r:id="rId164" xr:uid="{3BC0EBCE-E02B-4A6E-8820-BC31E2B250F2}"/>
    <hyperlink ref="D100" r:id="rId165" display="mailto:info@plazaconstruction.com" xr:uid="{3420D1D9-6DFE-4DA1-A29E-8B440AD893D1}"/>
    <hyperlink ref="C101" r:id="rId166" xr:uid="{DBCFF97D-0518-4367-BA1E-7ECA4D921A1E}"/>
    <hyperlink ref="F101" r:id="rId167" display="https://stiles.com/robert-breslau" xr:uid="{753AB6E7-6166-466C-B1F6-5FB27AEC79C9}"/>
    <hyperlink ref="D102" r:id="rId168" xr:uid="{64D59B34-805C-4E44-BF15-86276D3617CF}"/>
    <hyperlink ref="C102" r:id="rId169" xr:uid="{634B1356-A08D-4D22-8F5B-84B9E2B6B65F}"/>
    <hyperlink ref="D103" r:id="rId170" xr:uid="{37F8BD97-6049-4EE5-A8FA-6D61F2A1478A}"/>
    <hyperlink ref="C103" r:id="rId171" location="florida" xr:uid="{3EDEBD40-6924-42B3-921B-8F18964E1739}"/>
    <hyperlink ref="D105" r:id="rId172" xr:uid="{1E4B8E5B-E4D3-4FA2-A344-A670C416A28B}"/>
    <hyperlink ref="C105" r:id="rId173" xr:uid="{E93846D3-E3ED-42B2-90FA-4C252C94ABB7}"/>
    <hyperlink ref="D94" r:id="rId174" display="info@civicconstruction.com" xr:uid="{A04AE0F5-A21E-4880-9993-81B5BCB5BBE0}"/>
    <hyperlink ref="D95" r:id="rId175" xr:uid="{BA9916A3-176E-4A98-A044-8CF5A5165F86}"/>
    <hyperlink ref="D96" r:id="rId176" xr:uid="{60E6D03D-2BD6-406B-8236-C33C969D0963}"/>
    <hyperlink ref="D104" r:id="rId177" location="c-112-contact-us-form" xr:uid="{D2EC39D1-C154-48FF-8AA2-EA56B1288D25}"/>
    <hyperlink ref="C94" r:id="rId178" xr:uid="{63DBAB59-5CD3-408A-AA16-D258B484AD3A}"/>
    <hyperlink ref="C95" r:id="rId179" xr:uid="{FCCF1DF5-A1CD-4849-9B36-A5D76875737D}"/>
  </hyperlinks>
  <pageMargins left="0.511811024" right="0.511811024" top="0.78740157499999996" bottom="0.78740157499999996" header="0.31496062000000002" footer="0.31496062000000002"/>
  <pageSetup paperSize="9" orientation="portrait" r:id="rId18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92B4-B892-4208-B597-5A6962066440}">
  <dimension ref="B2:G143"/>
  <sheetViews>
    <sheetView tabSelected="1" topLeftCell="B1" zoomScale="85" zoomScaleNormal="85" workbookViewId="0">
      <selection activeCell="F6" sqref="F6:F10"/>
    </sheetView>
  </sheetViews>
  <sheetFormatPr defaultColWidth="8.88671875" defaultRowHeight="14.4"/>
  <cols>
    <col min="2" max="2" width="27.33203125" bestFit="1" customWidth="1"/>
    <col min="3" max="3" width="59.33203125" customWidth="1"/>
    <col min="4" max="5" width="31.109375" style="70" customWidth="1"/>
    <col min="6" max="6" width="55.6640625" customWidth="1"/>
    <col min="7" max="9" width="31.109375" customWidth="1"/>
    <col min="10" max="10" width="44.44140625" customWidth="1"/>
    <col min="11" max="11" width="25.5546875" customWidth="1"/>
  </cols>
  <sheetData>
    <row r="2" spans="2:7">
      <c r="B2" s="140" t="s">
        <v>851</v>
      </c>
      <c r="C2" s="141" t="s">
        <v>1</v>
      </c>
      <c r="D2" s="160" t="s">
        <v>1322</v>
      </c>
      <c r="E2" s="160" t="s">
        <v>466</v>
      </c>
      <c r="F2" s="141" t="s">
        <v>1323</v>
      </c>
      <c r="G2" s="141" t="s">
        <v>93</v>
      </c>
    </row>
    <row r="3" spans="2:7">
      <c r="B3" s="142" t="s">
        <v>1324</v>
      </c>
      <c r="C3" s="143" t="s">
        <v>1325</v>
      </c>
      <c r="D3" s="143" t="s">
        <v>1326</v>
      </c>
      <c r="E3" s="143" t="s">
        <v>1327</v>
      </c>
      <c r="F3" s="143" t="s">
        <v>1328</v>
      </c>
      <c r="G3" s="143" t="s">
        <v>1329</v>
      </c>
    </row>
    <row r="4" spans="2:7">
      <c r="B4" s="142" t="s">
        <v>1330</v>
      </c>
      <c r="C4" s="143"/>
      <c r="D4" s="143"/>
      <c r="E4" s="143"/>
      <c r="F4" s="143"/>
      <c r="G4" s="143"/>
    </row>
    <row r="5" spans="2:7">
      <c r="B5" s="142" t="s">
        <v>1331</v>
      </c>
      <c r="C5" s="143"/>
      <c r="D5" s="143"/>
      <c r="E5" s="143"/>
      <c r="F5" s="143"/>
      <c r="G5" s="143"/>
    </row>
    <row r="6" spans="2:7">
      <c r="B6" s="142" t="s">
        <v>1332</v>
      </c>
      <c r="C6" s="143" t="s">
        <v>1333</v>
      </c>
      <c r="D6" s="143" t="s">
        <v>1326</v>
      </c>
      <c r="E6" s="143" t="s">
        <v>1334</v>
      </c>
      <c r="F6" s="143" t="s">
        <v>1335</v>
      </c>
      <c r="G6" s="143" t="s">
        <v>1336</v>
      </c>
    </row>
    <row r="7" spans="2:7">
      <c r="B7" s="142" t="s">
        <v>1337</v>
      </c>
      <c r="C7" s="143"/>
      <c r="D7" s="143"/>
      <c r="E7" s="143"/>
      <c r="F7" s="143"/>
      <c r="G7" s="143"/>
    </row>
    <row r="8" spans="2:7">
      <c r="B8" s="142" t="s">
        <v>1338</v>
      </c>
      <c r="C8" s="143"/>
      <c r="D8" s="143"/>
      <c r="E8" s="143"/>
      <c r="F8" s="143"/>
      <c r="G8" s="143"/>
    </row>
    <row r="9" spans="2:7">
      <c r="B9" s="142" t="s">
        <v>1339</v>
      </c>
      <c r="C9" s="143"/>
      <c r="D9" s="143"/>
      <c r="E9" s="143"/>
      <c r="F9" s="143"/>
      <c r="G9" s="143"/>
    </row>
    <row r="10" spans="2:7">
      <c r="B10" s="142" t="s">
        <v>1340</v>
      </c>
      <c r="C10" s="143"/>
      <c r="D10" s="143"/>
      <c r="E10" s="143"/>
      <c r="F10" s="143"/>
      <c r="G10" s="143"/>
    </row>
    <row r="11" spans="2:7">
      <c r="B11" s="142" t="s">
        <v>1341</v>
      </c>
      <c r="C11" s="143" t="s">
        <v>1342</v>
      </c>
      <c r="D11" s="143" t="s">
        <v>1326</v>
      </c>
      <c r="E11" s="143" t="s">
        <v>1343</v>
      </c>
      <c r="F11" s="143" t="s">
        <v>1344</v>
      </c>
      <c r="G11" s="143" t="s">
        <v>1345</v>
      </c>
    </row>
    <row r="12" spans="2:7">
      <c r="B12" s="142" t="s">
        <v>1346</v>
      </c>
      <c r="C12" s="143"/>
      <c r="D12" s="143"/>
      <c r="E12" s="143"/>
      <c r="F12" s="143"/>
      <c r="G12" s="143"/>
    </row>
    <row r="13" spans="2:7">
      <c r="B13" s="142" t="s">
        <v>1347</v>
      </c>
      <c r="C13" s="143"/>
      <c r="D13" s="143"/>
      <c r="E13" s="143"/>
      <c r="F13" s="143"/>
      <c r="G13" s="143"/>
    </row>
    <row r="14" spans="2:7">
      <c r="B14" s="142" t="s">
        <v>1348</v>
      </c>
      <c r="C14" s="143" t="s">
        <v>1349</v>
      </c>
      <c r="D14" s="143" t="s">
        <v>1326</v>
      </c>
      <c r="E14" s="143" t="s">
        <v>1350</v>
      </c>
      <c r="F14" s="143" t="s">
        <v>1351</v>
      </c>
      <c r="G14" s="143" t="s">
        <v>1352</v>
      </c>
    </row>
    <row r="15" spans="2:7">
      <c r="B15" s="142" t="s">
        <v>1353</v>
      </c>
      <c r="C15" s="143"/>
      <c r="D15" s="143"/>
      <c r="E15" s="143"/>
      <c r="F15" s="143"/>
      <c r="G15" s="143"/>
    </row>
    <row r="16" spans="2:7">
      <c r="B16" s="142" t="s">
        <v>1354</v>
      </c>
      <c r="C16" s="144" t="s">
        <v>1355</v>
      </c>
      <c r="D16" s="149" t="s">
        <v>1326</v>
      </c>
      <c r="E16" s="149" t="s">
        <v>1356</v>
      </c>
      <c r="F16" s="144" t="s">
        <v>1357</v>
      </c>
      <c r="G16" s="144" t="s">
        <v>1358</v>
      </c>
    </row>
    <row r="17" spans="2:7">
      <c r="B17" s="142" t="s">
        <v>1359</v>
      </c>
      <c r="C17" s="143" t="s">
        <v>1360</v>
      </c>
      <c r="D17" s="143" t="s">
        <v>1326</v>
      </c>
      <c r="E17" s="143" t="s">
        <v>1361</v>
      </c>
      <c r="F17" s="143" t="s">
        <v>1362</v>
      </c>
      <c r="G17" s="143" t="s">
        <v>1363</v>
      </c>
    </row>
    <row r="18" spans="2:7">
      <c r="B18" s="142" t="s">
        <v>1364</v>
      </c>
      <c r="C18" s="143"/>
      <c r="D18" s="143"/>
      <c r="E18" s="143"/>
      <c r="F18" s="143"/>
      <c r="G18" s="143"/>
    </row>
    <row r="19" spans="2:7">
      <c r="B19" s="142" t="s">
        <v>1365</v>
      </c>
      <c r="C19" s="144" t="s">
        <v>1366</v>
      </c>
      <c r="D19" s="149" t="s">
        <v>1326</v>
      </c>
      <c r="E19" s="149" t="s">
        <v>1367</v>
      </c>
      <c r="F19" s="144" t="s">
        <v>1368</v>
      </c>
      <c r="G19" s="144" t="s">
        <v>1369</v>
      </c>
    </row>
    <row r="20" spans="2:7">
      <c r="B20" s="142" t="s">
        <v>1370</v>
      </c>
      <c r="C20" s="143" t="s">
        <v>1371</v>
      </c>
      <c r="D20" s="143" t="s">
        <v>1326</v>
      </c>
      <c r="E20" s="143" t="s">
        <v>1372</v>
      </c>
      <c r="F20" s="143" t="s">
        <v>1373</v>
      </c>
      <c r="G20" s="143" t="s">
        <v>1374</v>
      </c>
    </row>
    <row r="21" spans="2:7">
      <c r="B21" s="142" t="s">
        <v>1375</v>
      </c>
      <c r="C21" s="143"/>
      <c r="D21" s="143"/>
      <c r="E21" s="143"/>
      <c r="F21" s="143"/>
      <c r="G21" s="143"/>
    </row>
    <row r="22" spans="2:7">
      <c r="B22" s="142" t="s">
        <v>1376</v>
      </c>
      <c r="C22" s="145" t="s">
        <v>1376</v>
      </c>
      <c r="D22" s="143" t="s">
        <v>1326</v>
      </c>
      <c r="E22" s="143" t="s">
        <v>1377</v>
      </c>
      <c r="F22" s="145" t="s">
        <v>1378</v>
      </c>
      <c r="G22" s="145" t="s">
        <v>1379</v>
      </c>
    </row>
    <row r="23" spans="2:7">
      <c r="B23" s="142" t="s">
        <v>1380</v>
      </c>
      <c r="C23" s="145"/>
      <c r="D23" s="143"/>
      <c r="E23" s="143"/>
      <c r="F23" s="145"/>
      <c r="G23" s="145"/>
    </row>
    <row r="24" spans="2:7">
      <c r="B24" s="142" t="s">
        <v>1381</v>
      </c>
      <c r="C24" s="143" t="s">
        <v>1382</v>
      </c>
      <c r="D24" s="143" t="s">
        <v>1326</v>
      </c>
      <c r="E24" s="143" t="s">
        <v>1383</v>
      </c>
      <c r="F24" s="143" t="s">
        <v>1384</v>
      </c>
      <c r="G24" s="143" t="s">
        <v>1385</v>
      </c>
    </row>
    <row r="25" spans="2:7">
      <c r="B25" s="142" t="s">
        <v>1386</v>
      </c>
      <c r="C25" s="143"/>
      <c r="D25" s="143"/>
      <c r="E25" s="143"/>
      <c r="F25" s="143"/>
      <c r="G25" s="143"/>
    </row>
    <row r="26" spans="2:7">
      <c r="B26" s="142" t="s">
        <v>1387</v>
      </c>
      <c r="C26" s="143" t="s">
        <v>1388</v>
      </c>
      <c r="D26" s="143" t="s">
        <v>1326</v>
      </c>
      <c r="E26" s="143" t="s">
        <v>1389</v>
      </c>
      <c r="F26" s="146" t="s">
        <v>1390</v>
      </c>
      <c r="G26" s="143" t="s">
        <v>1391</v>
      </c>
    </row>
    <row r="27" spans="2:7">
      <c r="B27" s="142" t="s">
        <v>1392</v>
      </c>
      <c r="C27" s="143"/>
      <c r="D27" s="143"/>
      <c r="E27" s="143"/>
      <c r="F27" s="146"/>
      <c r="G27" s="143"/>
    </row>
    <row r="28" spans="2:7">
      <c r="B28" s="142" t="s">
        <v>1393</v>
      </c>
      <c r="C28" s="144" t="s">
        <v>1394</v>
      </c>
      <c r="D28" s="149" t="s">
        <v>1326</v>
      </c>
      <c r="E28" s="149" t="s">
        <v>1395</v>
      </c>
      <c r="F28" s="144" t="s">
        <v>1396</v>
      </c>
      <c r="G28" s="144" t="s">
        <v>1397</v>
      </c>
    </row>
    <row r="29" spans="2:7">
      <c r="B29" s="142" t="s">
        <v>1398</v>
      </c>
      <c r="C29" s="144" t="s">
        <v>1399</v>
      </c>
      <c r="D29" s="149" t="s">
        <v>1326</v>
      </c>
      <c r="E29" s="149" t="s">
        <v>1400</v>
      </c>
      <c r="F29" s="144" t="s">
        <v>1401</v>
      </c>
      <c r="G29" s="147" t="s">
        <v>1402</v>
      </c>
    </row>
    <row r="30" spans="2:7">
      <c r="B30" s="142" t="s">
        <v>1403</v>
      </c>
      <c r="C30" s="144" t="s">
        <v>1404</v>
      </c>
      <c r="D30" s="149" t="s">
        <v>1326</v>
      </c>
      <c r="E30" s="149" t="s">
        <v>1405</v>
      </c>
      <c r="F30" s="144" t="s">
        <v>1406</v>
      </c>
      <c r="G30" s="144" t="s">
        <v>1407</v>
      </c>
    </row>
    <row r="31" spans="2:7">
      <c r="B31" s="142" t="s">
        <v>1408</v>
      </c>
      <c r="C31" s="143" t="s">
        <v>1409</v>
      </c>
      <c r="D31" s="143" t="s">
        <v>1326</v>
      </c>
      <c r="E31" s="143" t="s">
        <v>1410</v>
      </c>
      <c r="F31" s="143" t="s">
        <v>1411</v>
      </c>
      <c r="G31" s="143" t="s">
        <v>1412</v>
      </c>
    </row>
    <row r="32" spans="2:7">
      <c r="B32" s="142" t="s">
        <v>1413</v>
      </c>
      <c r="C32" s="143"/>
      <c r="D32" s="143"/>
      <c r="E32" s="143"/>
      <c r="F32" s="143"/>
      <c r="G32" s="143"/>
    </row>
    <row r="33" spans="2:7">
      <c r="B33" s="142" t="s">
        <v>1414</v>
      </c>
      <c r="C33" s="143" t="s">
        <v>1415</v>
      </c>
      <c r="D33" s="143" t="s">
        <v>1326</v>
      </c>
      <c r="E33" s="143" t="s">
        <v>1416</v>
      </c>
      <c r="F33" s="143" t="s">
        <v>1417</v>
      </c>
      <c r="G33" s="143" t="s">
        <v>1418</v>
      </c>
    </row>
    <row r="34" spans="2:7">
      <c r="B34" s="142" t="s">
        <v>1419</v>
      </c>
      <c r="C34" s="143"/>
      <c r="D34" s="143"/>
      <c r="E34" s="143"/>
      <c r="F34" s="143"/>
      <c r="G34" s="143"/>
    </row>
    <row r="35" spans="2:7">
      <c r="B35" s="142" t="s">
        <v>1420</v>
      </c>
      <c r="C35" s="143" t="s">
        <v>1421</v>
      </c>
      <c r="D35" s="143" t="s">
        <v>1326</v>
      </c>
      <c r="E35" s="143" t="s">
        <v>1422</v>
      </c>
      <c r="F35" s="143" t="s">
        <v>1423</v>
      </c>
      <c r="G35" s="143" t="s">
        <v>1424</v>
      </c>
    </row>
    <row r="36" spans="2:7">
      <c r="B36" s="142" t="s">
        <v>1425</v>
      </c>
      <c r="C36" s="143"/>
      <c r="D36" s="143"/>
      <c r="E36" s="143"/>
      <c r="F36" s="143"/>
      <c r="G36" s="143"/>
    </row>
    <row r="37" spans="2:7">
      <c r="B37" s="142" t="s">
        <v>1426</v>
      </c>
      <c r="C37" s="143" t="s">
        <v>1427</v>
      </c>
      <c r="D37" s="143" t="s">
        <v>1326</v>
      </c>
      <c r="E37" s="143" t="s">
        <v>1428</v>
      </c>
      <c r="F37" s="143" t="s">
        <v>1429</v>
      </c>
      <c r="G37" s="143" t="s">
        <v>1430</v>
      </c>
    </row>
    <row r="38" spans="2:7">
      <c r="B38" s="142" t="s">
        <v>1431</v>
      </c>
      <c r="C38" s="143"/>
      <c r="D38" s="143"/>
      <c r="E38" s="143"/>
      <c r="F38" s="143"/>
      <c r="G38" s="143"/>
    </row>
    <row r="39" spans="2:7">
      <c r="B39" s="142" t="s">
        <v>1432</v>
      </c>
      <c r="C39" s="143"/>
      <c r="D39" s="143"/>
      <c r="E39" s="143"/>
      <c r="F39" s="143"/>
      <c r="G39" s="143"/>
    </row>
    <row r="40" spans="2:7">
      <c r="B40" s="142" t="s">
        <v>1433</v>
      </c>
      <c r="C40" s="143"/>
      <c r="D40" s="143"/>
      <c r="E40" s="143"/>
      <c r="F40" s="143"/>
      <c r="G40" s="143"/>
    </row>
    <row r="41" spans="2:7">
      <c r="B41" s="142" t="s">
        <v>1434</v>
      </c>
      <c r="C41" s="143" t="s">
        <v>1435</v>
      </c>
      <c r="D41" s="143" t="s">
        <v>1326</v>
      </c>
      <c r="E41" s="143" t="s">
        <v>1436</v>
      </c>
      <c r="F41" s="143" t="s">
        <v>1437</v>
      </c>
      <c r="G41" s="143" t="s">
        <v>1438</v>
      </c>
    </row>
    <row r="42" spans="2:7">
      <c r="B42" s="142" t="s">
        <v>1439</v>
      </c>
      <c r="C42" s="143"/>
      <c r="D42" s="143"/>
      <c r="E42" s="143"/>
      <c r="F42" s="143"/>
      <c r="G42" s="143"/>
    </row>
    <row r="43" spans="2:7">
      <c r="B43" s="142" t="s">
        <v>1440</v>
      </c>
      <c r="C43" s="144" t="s">
        <v>1441</v>
      </c>
      <c r="D43" s="149" t="s">
        <v>1326</v>
      </c>
      <c r="E43" s="149" t="s">
        <v>1442</v>
      </c>
      <c r="F43" s="144" t="s">
        <v>1443</v>
      </c>
      <c r="G43" s="144" t="s">
        <v>1444</v>
      </c>
    </row>
    <row r="44" spans="2:7">
      <c r="B44" s="142" t="s">
        <v>1445</v>
      </c>
      <c r="C44" s="145" t="s">
        <v>1446</v>
      </c>
      <c r="D44" s="143" t="s">
        <v>1326</v>
      </c>
      <c r="E44" s="143" t="s">
        <v>1447</v>
      </c>
      <c r="F44" s="145" t="s">
        <v>1448</v>
      </c>
      <c r="G44" s="145" t="s">
        <v>1449</v>
      </c>
    </row>
    <row r="45" spans="2:7">
      <c r="B45" s="142" t="s">
        <v>1450</v>
      </c>
      <c r="C45" s="145"/>
      <c r="D45" s="143"/>
      <c r="E45" s="143"/>
      <c r="F45" s="145"/>
      <c r="G45" s="145"/>
    </row>
    <row r="46" spans="2:7">
      <c r="B46" s="142" t="s">
        <v>1451</v>
      </c>
      <c r="C46" s="144" t="s">
        <v>1452</v>
      </c>
      <c r="D46" s="149" t="s">
        <v>1326</v>
      </c>
      <c r="E46" s="149" t="s">
        <v>1453</v>
      </c>
      <c r="F46" s="144" t="s">
        <v>1454</v>
      </c>
      <c r="G46" s="144" t="s">
        <v>1455</v>
      </c>
    </row>
    <row r="47" spans="2:7">
      <c r="B47" s="142" t="s">
        <v>1456</v>
      </c>
      <c r="C47" s="143" t="s">
        <v>1457</v>
      </c>
      <c r="D47" s="143" t="s">
        <v>1326</v>
      </c>
      <c r="E47" s="143" t="s">
        <v>1458</v>
      </c>
      <c r="F47" s="143" t="s">
        <v>1459</v>
      </c>
      <c r="G47" s="148" t="s">
        <v>1460</v>
      </c>
    </row>
    <row r="48" spans="2:7">
      <c r="B48" s="142" t="s">
        <v>1461</v>
      </c>
      <c r="C48" s="143"/>
      <c r="D48" s="143"/>
      <c r="E48" s="143"/>
      <c r="F48" s="143"/>
      <c r="G48" s="148"/>
    </row>
    <row r="49" spans="2:7">
      <c r="B49" s="142" t="s">
        <v>1462</v>
      </c>
      <c r="C49" s="149" t="s">
        <v>1463</v>
      </c>
      <c r="D49" s="149" t="s">
        <v>1326</v>
      </c>
      <c r="E49" s="149" t="s">
        <v>1464</v>
      </c>
      <c r="F49" s="149" t="s">
        <v>1465</v>
      </c>
      <c r="G49" s="149" t="s">
        <v>1466</v>
      </c>
    </row>
    <row r="50" spans="2:7">
      <c r="B50" s="142" t="s">
        <v>1467</v>
      </c>
      <c r="C50" s="143" t="s">
        <v>1468</v>
      </c>
      <c r="D50" s="143" t="s">
        <v>1326</v>
      </c>
      <c r="E50" s="143" t="s">
        <v>1469</v>
      </c>
      <c r="F50" s="143" t="s">
        <v>1470</v>
      </c>
      <c r="G50" s="143" t="s">
        <v>1471</v>
      </c>
    </row>
    <row r="51" spans="2:7">
      <c r="B51" s="142" t="s">
        <v>1472</v>
      </c>
      <c r="C51" s="143"/>
      <c r="D51" s="143"/>
      <c r="E51" s="143"/>
      <c r="F51" s="143"/>
      <c r="G51" s="143"/>
    </row>
    <row r="52" spans="2:7">
      <c r="B52" s="142" t="s">
        <v>1473</v>
      </c>
      <c r="C52" s="144" t="s">
        <v>1474</v>
      </c>
      <c r="D52" s="149" t="s">
        <v>1326</v>
      </c>
      <c r="E52" s="149" t="s">
        <v>1475</v>
      </c>
      <c r="F52" s="144" t="s">
        <v>1476</v>
      </c>
      <c r="G52" s="144" t="s">
        <v>1477</v>
      </c>
    </row>
    <row r="53" spans="2:7">
      <c r="B53" s="142" t="s">
        <v>1478</v>
      </c>
      <c r="C53" s="143" t="s">
        <v>1479</v>
      </c>
      <c r="D53" s="143" t="s">
        <v>1326</v>
      </c>
      <c r="E53" s="143" t="s">
        <v>1480</v>
      </c>
      <c r="F53" s="143" t="s">
        <v>1481</v>
      </c>
      <c r="G53" s="143" t="s">
        <v>1482</v>
      </c>
    </row>
    <row r="54" spans="2:7">
      <c r="B54" s="142" t="s">
        <v>1483</v>
      </c>
      <c r="C54" s="143"/>
      <c r="D54" s="143"/>
      <c r="E54" s="143"/>
      <c r="F54" s="143"/>
      <c r="G54" s="143"/>
    </row>
    <row r="55" spans="2:7">
      <c r="B55" s="142" t="s">
        <v>1484</v>
      </c>
      <c r="C55" s="143"/>
      <c r="D55" s="143"/>
      <c r="E55" s="143"/>
      <c r="F55" s="143"/>
      <c r="G55" s="143"/>
    </row>
    <row r="56" spans="2:7">
      <c r="B56" s="142" t="s">
        <v>1485</v>
      </c>
      <c r="C56" s="143" t="s">
        <v>1486</v>
      </c>
      <c r="D56" s="143" t="s">
        <v>1326</v>
      </c>
      <c r="E56" s="143" t="s">
        <v>1487</v>
      </c>
      <c r="F56" s="143" t="s">
        <v>1488</v>
      </c>
      <c r="G56" s="143" t="s">
        <v>1489</v>
      </c>
    </row>
    <row r="57" spans="2:7">
      <c r="B57" s="142" t="s">
        <v>1490</v>
      </c>
      <c r="C57" s="143"/>
      <c r="D57" s="143"/>
      <c r="E57" s="143"/>
      <c r="F57" s="143"/>
      <c r="G57" s="143"/>
    </row>
    <row r="58" spans="2:7">
      <c r="B58" s="142" t="s">
        <v>1491</v>
      </c>
      <c r="C58" s="143"/>
      <c r="D58" s="143"/>
      <c r="E58" s="143"/>
      <c r="F58" s="143"/>
      <c r="G58" s="143"/>
    </row>
    <row r="59" spans="2:7">
      <c r="B59" s="142" t="s">
        <v>1492</v>
      </c>
      <c r="C59" s="144" t="s">
        <v>1493</v>
      </c>
      <c r="D59" s="149" t="s">
        <v>1326</v>
      </c>
      <c r="E59" s="149" t="s">
        <v>1494</v>
      </c>
      <c r="F59" s="144" t="s">
        <v>1495</v>
      </c>
      <c r="G59" s="144" t="s">
        <v>1496</v>
      </c>
    </row>
    <row r="60" spans="2:7">
      <c r="B60" s="142" t="s">
        <v>1497</v>
      </c>
      <c r="C60" s="144" t="s">
        <v>1498</v>
      </c>
      <c r="D60" s="149" t="s">
        <v>1326</v>
      </c>
      <c r="E60" s="149" t="s">
        <v>1499</v>
      </c>
      <c r="F60" s="144" t="s">
        <v>1500</v>
      </c>
      <c r="G60" s="144" t="s">
        <v>1501</v>
      </c>
    </row>
    <row r="61" spans="2:7">
      <c r="B61" s="142" t="s">
        <v>1502</v>
      </c>
      <c r="C61" s="143" t="s">
        <v>1503</v>
      </c>
      <c r="D61" s="143" t="s">
        <v>1326</v>
      </c>
      <c r="E61" s="143" t="s">
        <v>1504</v>
      </c>
      <c r="F61" s="149" t="s">
        <v>1505</v>
      </c>
      <c r="G61" s="149" t="s">
        <v>1506</v>
      </c>
    </row>
    <row r="62" spans="2:7">
      <c r="B62" s="142" t="s">
        <v>1507</v>
      </c>
      <c r="C62" s="143"/>
      <c r="D62" s="143"/>
      <c r="E62" s="143"/>
      <c r="F62" s="149"/>
      <c r="G62" s="149"/>
    </row>
    <row r="63" spans="2:7">
      <c r="B63" s="142" t="s">
        <v>1508</v>
      </c>
      <c r="C63" s="143" t="s">
        <v>1509</v>
      </c>
      <c r="D63" s="143" t="s">
        <v>1326</v>
      </c>
      <c r="E63" s="143" t="s">
        <v>1510</v>
      </c>
      <c r="F63" s="143" t="s">
        <v>1511</v>
      </c>
      <c r="G63" s="143" t="s">
        <v>1512</v>
      </c>
    </row>
    <row r="64" spans="2:7">
      <c r="B64" s="142" t="s">
        <v>1513</v>
      </c>
      <c r="C64" s="143"/>
      <c r="D64" s="143"/>
      <c r="E64" s="143"/>
      <c r="F64" s="143"/>
      <c r="G64" s="143"/>
    </row>
    <row r="65" spans="2:7">
      <c r="B65" s="142" t="s">
        <v>1514</v>
      </c>
      <c r="C65" s="144" t="s">
        <v>1515</v>
      </c>
      <c r="D65" s="149" t="s">
        <v>1326</v>
      </c>
      <c r="E65" s="149" t="s">
        <v>1516</v>
      </c>
      <c r="F65" s="144" t="s">
        <v>1517</v>
      </c>
      <c r="G65" s="144" t="s">
        <v>1518</v>
      </c>
    </row>
    <row r="66" spans="2:7">
      <c r="B66" s="142" t="s">
        <v>1519</v>
      </c>
      <c r="C66" s="144" t="s">
        <v>1520</v>
      </c>
      <c r="D66" s="149" t="s">
        <v>1326</v>
      </c>
      <c r="E66" s="149" t="s">
        <v>1521</v>
      </c>
      <c r="F66" s="144" t="s">
        <v>1522</v>
      </c>
      <c r="G66" s="144" t="s">
        <v>1523</v>
      </c>
    </row>
    <row r="67" spans="2:7">
      <c r="B67" s="142" t="s">
        <v>1524</v>
      </c>
      <c r="C67" s="144" t="s">
        <v>1525</v>
      </c>
      <c r="D67" s="149" t="s">
        <v>1326</v>
      </c>
      <c r="E67" s="149" t="s">
        <v>1526</v>
      </c>
      <c r="F67" s="144" t="s">
        <v>1527</v>
      </c>
      <c r="G67" s="144" t="s">
        <v>1528</v>
      </c>
    </row>
    <row r="68" spans="2:7">
      <c r="B68" s="142" t="s">
        <v>1529</v>
      </c>
      <c r="C68" s="143" t="s">
        <v>1530</v>
      </c>
      <c r="D68" s="143" t="s">
        <v>1326</v>
      </c>
      <c r="E68" s="143" t="s">
        <v>1531</v>
      </c>
      <c r="F68" s="143" t="s">
        <v>1532</v>
      </c>
      <c r="G68" s="143" t="s">
        <v>1533</v>
      </c>
    </row>
    <row r="69" spans="2:7">
      <c r="B69" s="142" t="s">
        <v>1534</v>
      </c>
      <c r="C69" s="143"/>
      <c r="D69" s="143"/>
      <c r="E69" s="143"/>
      <c r="F69" s="143"/>
      <c r="G69" s="143"/>
    </row>
    <row r="70" spans="2:7">
      <c r="B70" s="142" t="s">
        <v>1535</v>
      </c>
      <c r="C70" s="143" t="s">
        <v>1536</v>
      </c>
      <c r="D70" s="143" t="s">
        <v>1326</v>
      </c>
      <c r="E70" s="143" t="s">
        <v>1537</v>
      </c>
      <c r="F70" s="143" t="s">
        <v>1538</v>
      </c>
      <c r="G70" s="143" t="s">
        <v>1539</v>
      </c>
    </row>
    <row r="71" spans="2:7">
      <c r="B71" s="142" t="s">
        <v>1540</v>
      </c>
      <c r="C71" s="143"/>
      <c r="D71" s="143"/>
      <c r="E71" s="143"/>
      <c r="F71" s="143"/>
      <c r="G71" s="143"/>
    </row>
    <row r="72" spans="2:7">
      <c r="B72" s="142" t="s">
        <v>1541</v>
      </c>
      <c r="C72" s="143"/>
      <c r="D72" s="143"/>
      <c r="E72" s="143"/>
      <c r="F72" s="143"/>
      <c r="G72" s="143"/>
    </row>
    <row r="73" spans="2:7">
      <c r="B73" s="142" t="s">
        <v>1542</v>
      </c>
      <c r="C73" s="144" t="s">
        <v>1543</v>
      </c>
      <c r="D73" s="149" t="s">
        <v>1326</v>
      </c>
      <c r="E73" s="149" t="s">
        <v>1544</v>
      </c>
      <c r="F73" s="144" t="s">
        <v>1545</v>
      </c>
      <c r="G73" s="144" t="s">
        <v>1546</v>
      </c>
    </row>
    <row r="74" spans="2:7">
      <c r="B74" s="142" t="s">
        <v>1547</v>
      </c>
      <c r="C74" s="144" t="s">
        <v>1548</v>
      </c>
      <c r="D74" s="149" t="s">
        <v>1326</v>
      </c>
      <c r="E74" s="149" t="s">
        <v>1549</v>
      </c>
      <c r="F74" s="144" t="s">
        <v>1550</v>
      </c>
      <c r="G74" s="144" t="s">
        <v>1551</v>
      </c>
    </row>
    <row r="75" spans="2:7">
      <c r="B75" s="142" t="s">
        <v>1552</v>
      </c>
      <c r="C75" s="143" t="s">
        <v>1553</v>
      </c>
      <c r="D75" s="143" t="s">
        <v>1326</v>
      </c>
      <c r="E75" s="143" t="s">
        <v>1554</v>
      </c>
      <c r="F75" s="143" t="s">
        <v>1555</v>
      </c>
      <c r="G75" s="143" t="s">
        <v>1556</v>
      </c>
    </row>
    <row r="76" spans="2:7">
      <c r="B76" s="142" t="s">
        <v>1557</v>
      </c>
      <c r="C76" s="143"/>
      <c r="D76" s="143"/>
      <c r="E76" s="143"/>
      <c r="F76" s="143"/>
      <c r="G76" s="143"/>
    </row>
    <row r="77" spans="2:7">
      <c r="B77" s="142" t="s">
        <v>1558</v>
      </c>
      <c r="C77" s="144" t="s">
        <v>1559</v>
      </c>
      <c r="D77" s="149" t="s">
        <v>1326</v>
      </c>
      <c r="E77" s="149" t="s">
        <v>1560</v>
      </c>
      <c r="F77" s="144" t="s">
        <v>1561</v>
      </c>
      <c r="G77" s="144" t="s">
        <v>1562</v>
      </c>
    </row>
    <row r="78" spans="2:7">
      <c r="B78" s="142" t="s">
        <v>1563</v>
      </c>
      <c r="C78" s="144" t="s">
        <v>1564</v>
      </c>
      <c r="D78" s="149" t="s">
        <v>1326</v>
      </c>
      <c r="E78" s="149" t="s">
        <v>1565</v>
      </c>
      <c r="F78" s="144" t="s">
        <v>1566</v>
      </c>
      <c r="G78" s="144" t="s">
        <v>1567</v>
      </c>
    </row>
    <row r="79" spans="2:7">
      <c r="B79" s="142" t="s">
        <v>1568</v>
      </c>
      <c r="C79" s="144" t="s">
        <v>1569</v>
      </c>
      <c r="D79" s="149" t="s">
        <v>1326</v>
      </c>
      <c r="E79" s="149" t="s">
        <v>1570</v>
      </c>
      <c r="F79" s="144" t="s">
        <v>1571</v>
      </c>
      <c r="G79" s="144" t="s">
        <v>1572</v>
      </c>
    </row>
    <row r="80" spans="2:7">
      <c r="B80" s="142" t="s">
        <v>1573</v>
      </c>
      <c r="C80" s="143" t="s">
        <v>1574</v>
      </c>
      <c r="D80" s="143" t="s">
        <v>1326</v>
      </c>
      <c r="E80" s="143" t="s">
        <v>1575</v>
      </c>
      <c r="F80" s="143" t="s">
        <v>1576</v>
      </c>
      <c r="G80" s="143" t="s">
        <v>1577</v>
      </c>
    </row>
    <row r="81" spans="2:7">
      <c r="B81" s="142" t="s">
        <v>1578</v>
      </c>
      <c r="C81" s="143"/>
      <c r="D81" s="143"/>
      <c r="E81" s="143"/>
      <c r="F81" s="143"/>
      <c r="G81" s="143"/>
    </row>
    <row r="82" spans="2:7">
      <c r="B82" s="142" t="s">
        <v>1579</v>
      </c>
      <c r="C82" s="144" t="s">
        <v>1580</v>
      </c>
      <c r="D82" s="149" t="s">
        <v>1326</v>
      </c>
      <c r="E82" s="149" t="s">
        <v>1581</v>
      </c>
      <c r="F82" s="144" t="s">
        <v>1582</v>
      </c>
      <c r="G82" s="144" t="s">
        <v>1583</v>
      </c>
    </row>
    <row r="83" spans="2:7">
      <c r="B83" s="142" t="s">
        <v>1584</v>
      </c>
      <c r="C83" s="143" t="s">
        <v>1585</v>
      </c>
      <c r="D83" s="143" t="s">
        <v>1326</v>
      </c>
      <c r="E83" s="143" t="s">
        <v>1586</v>
      </c>
      <c r="F83" s="143" t="s">
        <v>1587</v>
      </c>
      <c r="G83" s="143" t="s">
        <v>1588</v>
      </c>
    </row>
    <row r="84" spans="2:7">
      <c r="B84" s="142" t="s">
        <v>1589</v>
      </c>
      <c r="C84" s="143"/>
      <c r="D84" s="143"/>
      <c r="E84" s="143"/>
      <c r="F84" s="143"/>
      <c r="G84" s="143"/>
    </row>
    <row r="85" spans="2:7">
      <c r="B85" s="142" t="s">
        <v>1590</v>
      </c>
      <c r="C85" s="143" t="s">
        <v>1591</v>
      </c>
      <c r="D85" s="143" t="s">
        <v>1326</v>
      </c>
      <c r="E85" s="143" t="s">
        <v>1592</v>
      </c>
      <c r="F85" s="143" t="s">
        <v>1593</v>
      </c>
      <c r="G85" s="143" t="s">
        <v>1594</v>
      </c>
    </row>
    <row r="86" spans="2:7">
      <c r="B86" s="142" t="s">
        <v>1595</v>
      </c>
      <c r="C86" s="143"/>
      <c r="D86" s="143"/>
      <c r="E86" s="143"/>
      <c r="F86" s="143"/>
      <c r="G86" s="143"/>
    </row>
    <row r="87" spans="2:7">
      <c r="B87" s="142" t="s">
        <v>1596</v>
      </c>
      <c r="C87" s="144" t="s">
        <v>1597</v>
      </c>
      <c r="D87" s="149" t="s">
        <v>1326</v>
      </c>
      <c r="E87" s="149" t="s">
        <v>1598</v>
      </c>
      <c r="F87" s="144" t="s">
        <v>1599</v>
      </c>
      <c r="G87" s="144" t="s">
        <v>1600</v>
      </c>
    </row>
    <row r="88" spans="2:7">
      <c r="B88" s="142" t="s">
        <v>1601</v>
      </c>
      <c r="C88" s="144" t="s">
        <v>1602</v>
      </c>
      <c r="D88" s="149" t="s">
        <v>1326</v>
      </c>
      <c r="E88" s="149" t="s">
        <v>1603</v>
      </c>
      <c r="F88" s="144" t="s">
        <v>1604</v>
      </c>
      <c r="G88" s="150" t="s">
        <v>1605</v>
      </c>
    </row>
    <row r="89" spans="2:7">
      <c r="B89" s="142" t="s">
        <v>1606</v>
      </c>
      <c r="C89" s="144" t="s">
        <v>1607</v>
      </c>
      <c r="D89" s="149" t="s">
        <v>1326</v>
      </c>
      <c r="E89" s="149" t="s">
        <v>1608</v>
      </c>
      <c r="F89" s="144" t="s">
        <v>1609</v>
      </c>
      <c r="G89" s="144" t="s">
        <v>1610</v>
      </c>
    </row>
    <row r="90" spans="2:7">
      <c r="B90" s="142" t="s">
        <v>1611</v>
      </c>
      <c r="C90" s="143" t="s">
        <v>1612</v>
      </c>
      <c r="D90" s="143" t="s">
        <v>1613</v>
      </c>
      <c r="E90" s="143" t="s">
        <v>1614</v>
      </c>
      <c r="F90" s="143" t="s">
        <v>1615</v>
      </c>
      <c r="G90" s="143" t="s">
        <v>1616</v>
      </c>
    </row>
    <row r="91" spans="2:7">
      <c r="B91" s="142" t="s">
        <v>1617</v>
      </c>
      <c r="C91" s="143"/>
      <c r="D91" s="143"/>
      <c r="E91" s="143"/>
      <c r="F91" s="143"/>
      <c r="G91" s="143"/>
    </row>
    <row r="92" spans="2:7">
      <c r="B92" s="142" t="s">
        <v>1618</v>
      </c>
      <c r="C92" s="143" t="s">
        <v>1619</v>
      </c>
      <c r="D92" s="143" t="s">
        <v>1326</v>
      </c>
      <c r="E92" s="143" t="s">
        <v>1620</v>
      </c>
      <c r="F92" s="143" t="s">
        <v>1621</v>
      </c>
      <c r="G92" s="143" t="s">
        <v>1622</v>
      </c>
    </row>
    <row r="93" spans="2:7">
      <c r="B93" s="142" t="s">
        <v>1623</v>
      </c>
      <c r="C93" s="143"/>
      <c r="D93" s="143"/>
      <c r="E93" s="143"/>
      <c r="F93" s="143"/>
      <c r="G93" s="143"/>
    </row>
    <row r="94" spans="2:7">
      <c r="B94" s="142" t="s">
        <v>1624</v>
      </c>
      <c r="C94" s="143" t="s">
        <v>1625</v>
      </c>
      <c r="D94" s="143" t="s">
        <v>1326</v>
      </c>
      <c r="E94" s="143" t="s">
        <v>1626</v>
      </c>
      <c r="F94" s="143" t="s">
        <v>1627</v>
      </c>
      <c r="G94" s="143" t="s">
        <v>1628</v>
      </c>
    </row>
    <row r="95" spans="2:7">
      <c r="B95" s="142" t="s">
        <v>1629</v>
      </c>
      <c r="C95" s="143"/>
      <c r="D95" s="143"/>
      <c r="E95" s="143"/>
      <c r="F95" s="143"/>
      <c r="G95" s="143"/>
    </row>
    <row r="96" spans="2:7">
      <c r="B96" s="142" t="s">
        <v>1630</v>
      </c>
      <c r="C96" s="143" t="s">
        <v>1631</v>
      </c>
      <c r="D96" s="143" t="s">
        <v>1326</v>
      </c>
      <c r="E96" s="143" t="s">
        <v>1632</v>
      </c>
      <c r="F96" s="143" t="s">
        <v>1633</v>
      </c>
      <c r="G96" s="151" t="s">
        <v>1634</v>
      </c>
    </row>
    <row r="97" spans="2:7">
      <c r="B97" s="142" t="s">
        <v>1635</v>
      </c>
      <c r="C97" s="143"/>
      <c r="D97" s="143"/>
      <c r="E97" s="143"/>
      <c r="F97" s="143"/>
      <c r="G97" s="151"/>
    </row>
    <row r="98" spans="2:7">
      <c r="B98" s="142" t="s">
        <v>1636</v>
      </c>
      <c r="C98" s="143" t="s">
        <v>1637</v>
      </c>
      <c r="D98" s="143" t="s">
        <v>1326</v>
      </c>
      <c r="E98" s="143" t="s">
        <v>1638</v>
      </c>
      <c r="F98" s="143" t="s">
        <v>1639</v>
      </c>
      <c r="G98" s="143" t="s">
        <v>1640</v>
      </c>
    </row>
    <row r="99" spans="2:7">
      <c r="B99" s="142" t="s">
        <v>1641</v>
      </c>
      <c r="C99" s="143"/>
      <c r="D99" s="143"/>
      <c r="E99" s="143"/>
      <c r="F99" s="143"/>
      <c r="G99" s="143"/>
    </row>
    <row r="100" spans="2:7">
      <c r="B100" s="142" t="s">
        <v>1642</v>
      </c>
      <c r="C100" s="143"/>
      <c r="D100" s="143"/>
      <c r="E100" s="143"/>
      <c r="F100" s="143"/>
      <c r="G100" s="143"/>
    </row>
    <row r="101" spans="2:7">
      <c r="B101" s="142" t="s">
        <v>1643</v>
      </c>
      <c r="C101" s="144" t="s">
        <v>1644</v>
      </c>
      <c r="D101" s="149" t="s">
        <v>1326</v>
      </c>
      <c r="E101" s="149" t="s">
        <v>1645</v>
      </c>
      <c r="F101" s="144" t="s">
        <v>1646</v>
      </c>
      <c r="G101" s="144" t="s">
        <v>1647</v>
      </c>
    </row>
    <row r="102" spans="2:7">
      <c r="B102" s="152" t="s">
        <v>1648</v>
      </c>
      <c r="C102" s="144" t="s">
        <v>1649</v>
      </c>
      <c r="D102" s="149" t="s">
        <v>1650</v>
      </c>
      <c r="E102" s="149" t="s">
        <v>1651</v>
      </c>
      <c r="F102" s="144" t="s">
        <v>1652</v>
      </c>
      <c r="G102" s="144"/>
    </row>
    <row r="103" spans="2:7">
      <c r="B103" s="142" t="s">
        <v>1653</v>
      </c>
      <c r="C103" s="144" t="s">
        <v>1654</v>
      </c>
      <c r="D103" s="149" t="s">
        <v>1655</v>
      </c>
      <c r="E103" s="149" t="s">
        <v>1656</v>
      </c>
      <c r="F103" s="144" t="s">
        <v>1657</v>
      </c>
      <c r="G103" s="144" t="s">
        <v>1658</v>
      </c>
    </row>
    <row r="104" spans="2:7">
      <c r="B104" s="153" t="s">
        <v>1659</v>
      </c>
      <c r="C104" s="144" t="s">
        <v>1660</v>
      </c>
      <c r="D104" s="149" t="s">
        <v>1655</v>
      </c>
      <c r="E104" s="149" t="s">
        <v>1661</v>
      </c>
      <c r="F104" s="144" t="s">
        <v>1662</v>
      </c>
      <c r="G104" s="144" t="s">
        <v>1663</v>
      </c>
    </row>
    <row r="105" spans="2:7">
      <c r="B105" s="142" t="s">
        <v>1664</v>
      </c>
      <c r="C105" s="144" t="s">
        <v>1665</v>
      </c>
      <c r="D105" s="149" t="s">
        <v>1666</v>
      </c>
      <c r="E105" s="149" t="s">
        <v>1667</v>
      </c>
      <c r="F105" s="144" t="s">
        <v>1668</v>
      </c>
      <c r="G105" s="144" t="s">
        <v>1669</v>
      </c>
    </row>
    <row r="106" spans="2:7">
      <c r="B106" s="142" t="s">
        <v>1670</v>
      </c>
      <c r="C106" s="144" t="s">
        <v>1671</v>
      </c>
      <c r="D106" s="149" t="s">
        <v>1672</v>
      </c>
      <c r="E106" s="149" t="s">
        <v>1673</v>
      </c>
      <c r="F106" s="144" t="s">
        <v>1674</v>
      </c>
      <c r="G106" s="144" t="s">
        <v>1675</v>
      </c>
    </row>
    <row r="107" spans="2:7">
      <c r="B107" s="142" t="s">
        <v>1676</v>
      </c>
      <c r="C107" s="145" t="s">
        <v>1677</v>
      </c>
      <c r="D107" s="143" t="s">
        <v>1678</v>
      </c>
      <c r="E107" s="143" t="s">
        <v>1679</v>
      </c>
      <c r="F107" s="145" t="s">
        <v>1680</v>
      </c>
      <c r="G107" s="154" t="s">
        <v>1681</v>
      </c>
    </row>
    <row r="108" spans="2:7">
      <c r="B108" s="142" t="s">
        <v>1682</v>
      </c>
      <c r="C108" s="145"/>
      <c r="D108" s="143"/>
      <c r="E108" s="143"/>
      <c r="F108" s="145"/>
      <c r="G108" s="145"/>
    </row>
    <row r="109" spans="2:7">
      <c r="B109" s="142" t="s">
        <v>1683</v>
      </c>
      <c r="C109" s="145" t="s">
        <v>1684</v>
      </c>
      <c r="D109" s="143" t="s">
        <v>1678</v>
      </c>
      <c r="E109" s="143" t="s">
        <v>1685</v>
      </c>
      <c r="F109" s="145" t="s">
        <v>1686</v>
      </c>
      <c r="G109" s="154" t="s">
        <v>1687</v>
      </c>
    </row>
    <row r="110" spans="2:7">
      <c r="B110" s="142" t="s">
        <v>1688</v>
      </c>
      <c r="C110" s="145"/>
      <c r="D110" s="143"/>
      <c r="E110" s="143"/>
      <c r="F110" s="145"/>
      <c r="G110" s="154"/>
    </row>
    <row r="111" spans="2:7">
      <c r="B111" s="142" t="s">
        <v>1689</v>
      </c>
      <c r="C111" s="144" t="s">
        <v>1690</v>
      </c>
      <c r="D111" s="149" t="s">
        <v>1691</v>
      </c>
      <c r="E111" s="149" t="s">
        <v>1692</v>
      </c>
      <c r="F111" s="155" t="s">
        <v>1693</v>
      </c>
      <c r="G111" s="147" t="s">
        <v>1694</v>
      </c>
    </row>
    <row r="112" spans="2:7">
      <c r="B112" s="142" t="s">
        <v>1695</v>
      </c>
      <c r="C112" s="143" t="s">
        <v>1696</v>
      </c>
      <c r="D112" s="143" t="s">
        <v>1691</v>
      </c>
      <c r="E112" s="149" t="s">
        <v>1697</v>
      </c>
      <c r="F112" s="155" t="s">
        <v>1698</v>
      </c>
      <c r="G112" s="151" t="s">
        <v>1699</v>
      </c>
    </row>
    <row r="113" spans="2:7">
      <c r="B113" s="142" t="s">
        <v>1700</v>
      </c>
      <c r="C113" s="143"/>
      <c r="D113" s="143"/>
      <c r="E113" s="149" t="s">
        <v>1697</v>
      </c>
      <c r="F113" s="144" t="s">
        <v>1701</v>
      </c>
      <c r="G113" s="151"/>
    </row>
    <row r="114" spans="2:7">
      <c r="B114" s="142" t="s">
        <v>1702</v>
      </c>
      <c r="C114" s="143" t="s">
        <v>1703</v>
      </c>
      <c r="D114" s="143" t="s">
        <v>1326</v>
      </c>
      <c r="E114" s="149" t="s">
        <v>1704</v>
      </c>
      <c r="F114" s="144" t="s">
        <v>1705</v>
      </c>
      <c r="G114" s="143" t="s">
        <v>1706</v>
      </c>
    </row>
    <row r="115" spans="2:7">
      <c r="B115" s="142" t="s">
        <v>1707</v>
      </c>
      <c r="C115" s="143"/>
      <c r="D115" s="143"/>
      <c r="E115" s="161" t="s">
        <v>1708</v>
      </c>
      <c r="F115" s="155" t="s">
        <v>1709</v>
      </c>
      <c r="G115" s="143"/>
    </row>
    <row r="116" spans="2:7">
      <c r="B116" s="142" t="s">
        <v>1710</v>
      </c>
      <c r="C116" s="144" t="s">
        <v>1711</v>
      </c>
      <c r="D116" s="149" t="s">
        <v>1712</v>
      </c>
      <c r="E116" s="149" t="s">
        <v>1713</v>
      </c>
      <c r="F116" s="144" t="s">
        <v>1714</v>
      </c>
      <c r="G116" s="144" t="s">
        <v>1715</v>
      </c>
    </row>
    <row r="117" spans="2:7">
      <c r="B117" s="142" t="s">
        <v>1716</v>
      </c>
      <c r="C117" s="144" t="s">
        <v>1717</v>
      </c>
      <c r="D117" s="149" t="s">
        <v>1326</v>
      </c>
      <c r="E117" s="149" t="s">
        <v>1718</v>
      </c>
      <c r="F117" s="144" t="s">
        <v>1719</v>
      </c>
      <c r="G117" s="144"/>
    </row>
    <row r="118" spans="2:7">
      <c r="B118" s="142" t="s">
        <v>1720</v>
      </c>
      <c r="C118" s="143" t="s">
        <v>1721</v>
      </c>
      <c r="D118" s="143" t="s">
        <v>1722</v>
      </c>
      <c r="E118" s="161" t="s">
        <v>1723</v>
      </c>
      <c r="F118" s="156" t="s">
        <v>1724</v>
      </c>
      <c r="G118" s="143" t="s">
        <v>1725</v>
      </c>
    </row>
    <row r="119" spans="2:7">
      <c r="B119" s="142" t="s">
        <v>1726</v>
      </c>
      <c r="C119" s="143"/>
      <c r="D119" s="143"/>
      <c r="E119" s="161" t="s">
        <v>1727</v>
      </c>
      <c r="F119" s="156" t="s">
        <v>1724</v>
      </c>
      <c r="G119" s="143"/>
    </row>
    <row r="120" spans="2:7">
      <c r="B120" s="142" t="s">
        <v>1728</v>
      </c>
      <c r="C120" s="143"/>
      <c r="D120" s="143"/>
      <c r="E120" s="161" t="s">
        <v>1729</v>
      </c>
      <c r="F120" s="156" t="s">
        <v>1730</v>
      </c>
      <c r="G120" s="143"/>
    </row>
    <row r="121" spans="2:7">
      <c r="B121" s="142" t="s">
        <v>1731</v>
      </c>
      <c r="C121" s="143"/>
      <c r="D121" s="143"/>
      <c r="E121" s="161" t="s">
        <v>1727</v>
      </c>
      <c r="F121" s="156" t="s">
        <v>1724</v>
      </c>
      <c r="G121" s="143"/>
    </row>
    <row r="122" spans="2:7">
      <c r="B122" s="142" t="s">
        <v>1732</v>
      </c>
      <c r="C122" s="143"/>
      <c r="D122" s="143"/>
      <c r="E122" s="161" t="s">
        <v>1733</v>
      </c>
      <c r="F122" s="156" t="s">
        <v>1734</v>
      </c>
      <c r="G122" s="143"/>
    </row>
    <row r="123" spans="2:7">
      <c r="B123" s="142" t="s">
        <v>1735</v>
      </c>
      <c r="C123" s="143"/>
      <c r="D123" s="143"/>
      <c r="E123" s="161" t="s">
        <v>1736</v>
      </c>
      <c r="F123" s="156" t="s">
        <v>1737</v>
      </c>
      <c r="G123" s="143"/>
    </row>
    <row r="124" spans="2:7">
      <c r="B124" s="142" t="s">
        <v>1738</v>
      </c>
      <c r="C124" s="143"/>
      <c r="D124" s="143"/>
      <c r="E124" s="161" t="s">
        <v>1739</v>
      </c>
      <c r="F124" s="156" t="s">
        <v>1740</v>
      </c>
      <c r="G124" s="143"/>
    </row>
    <row r="125" spans="2:7">
      <c r="B125" s="142" t="s">
        <v>1741</v>
      </c>
      <c r="C125" s="143"/>
      <c r="D125" s="143"/>
      <c r="E125" s="161" t="s">
        <v>1727</v>
      </c>
      <c r="F125" s="156" t="s">
        <v>1724</v>
      </c>
      <c r="G125" s="143"/>
    </row>
    <row r="126" spans="2:7">
      <c r="B126" s="142" t="s">
        <v>1742</v>
      </c>
      <c r="C126" s="143"/>
      <c r="D126" s="143"/>
      <c r="E126" s="161" t="s">
        <v>1743</v>
      </c>
      <c r="F126" s="156" t="s">
        <v>1744</v>
      </c>
      <c r="G126" s="143"/>
    </row>
    <row r="127" spans="2:7">
      <c r="B127" s="142" t="s">
        <v>1745</v>
      </c>
      <c r="C127" s="144" t="s">
        <v>1746</v>
      </c>
      <c r="D127" s="149" t="s">
        <v>1326</v>
      </c>
      <c r="E127" s="149" t="s">
        <v>1747</v>
      </c>
      <c r="F127" s="144" t="s">
        <v>1748</v>
      </c>
      <c r="G127" s="144" t="s">
        <v>1749</v>
      </c>
    </row>
    <row r="128" spans="2:7">
      <c r="B128" s="142" t="s">
        <v>1324</v>
      </c>
      <c r="C128" s="144" t="s">
        <v>1750</v>
      </c>
      <c r="D128" s="149" t="s">
        <v>1326</v>
      </c>
      <c r="E128" s="149" t="s">
        <v>1751</v>
      </c>
      <c r="F128" s="144" t="s">
        <v>1328</v>
      </c>
      <c r="G128" s="144" t="s">
        <v>1752</v>
      </c>
    </row>
    <row r="129" spans="2:7">
      <c r="B129" s="142" t="s">
        <v>1753</v>
      </c>
      <c r="C129" s="144" t="s">
        <v>1754</v>
      </c>
      <c r="D129" s="149" t="s">
        <v>1326</v>
      </c>
      <c r="E129" s="149" t="s">
        <v>1755</v>
      </c>
      <c r="F129" s="144" t="s">
        <v>1362</v>
      </c>
      <c r="G129" s="144" t="s">
        <v>1363</v>
      </c>
    </row>
    <row r="130" spans="2:7">
      <c r="B130" s="142" t="s">
        <v>1756</v>
      </c>
      <c r="C130" s="144" t="s">
        <v>1757</v>
      </c>
      <c r="D130" s="149" t="s">
        <v>1326</v>
      </c>
      <c r="E130" s="149"/>
      <c r="F130" s="147" t="s">
        <v>1758</v>
      </c>
      <c r="G130" s="147" t="s">
        <v>1759</v>
      </c>
    </row>
    <row r="131" spans="2:7">
      <c r="B131" s="142" t="s">
        <v>1760</v>
      </c>
      <c r="C131" s="143" t="s">
        <v>1761</v>
      </c>
      <c r="D131" s="143" t="s">
        <v>1326</v>
      </c>
      <c r="E131" s="161"/>
      <c r="F131" s="157" t="s">
        <v>1762</v>
      </c>
      <c r="G131" s="143" t="s">
        <v>1763</v>
      </c>
    </row>
    <row r="132" spans="2:7">
      <c r="B132" s="142" t="s">
        <v>1764</v>
      </c>
      <c r="C132" s="143"/>
      <c r="D132" s="143"/>
      <c r="E132" s="161"/>
      <c r="F132" s="157" t="s">
        <v>1765</v>
      </c>
      <c r="G132" s="143"/>
    </row>
    <row r="133" spans="2:7">
      <c r="B133" s="142" t="s">
        <v>1766</v>
      </c>
      <c r="C133" s="143"/>
      <c r="D133" s="143"/>
      <c r="E133" s="161"/>
      <c r="F133" s="155" t="s">
        <v>1767</v>
      </c>
      <c r="G133" s="144"/>
    </row>
    <row r="134" spans="2:7">
      <c r="B134" s="142" t="s">
        <v>1768</v>
      </c>
      <c r="C134" s="144"/>
      <c r="D134" s="149"/>
      <c r="E134" s="161"/>
      <c r="F134" s="155" t="s">
        <v>1769</v>
      </c>
      <c r="G134" s="144"/>
    </row>
    <row r="135" spans="2:7">
      <c r="B135" s="142" t="s">
        <v>1770</v>
      </c>
      <c r="C135" s="144"/>
      <c r="D135" s="149"/>
      <c r="E135" s="161"/>
      <c r="F135" s="155" t="s">
        <v>1771</v>
      </c>
      <c r="G135" s="144"/>
    </row>
    <row r="136" spans="2:7">
      <c r="B136" s="158" t="s">
        <v>1772</v>
      </c>
      <c r="C136" s="159" t="s">
        <v>1773</v>
      </c>
      <c r="D136" s="149" t="s">
        <v>1326</v>
      </c>
      <c r="E136" s="149"/>
      <c r="F136" s="147" t="s">
        <v>1774</v>
      </c>
      <c r="G136" s="144" t="s">
        <v>1775</v>
      </c>
    </row>
    <row r="137" spans="2:7">
      <c r="B137" s="158" t="s">
        <v>1776</v>
      </c>
      <c r="C137" s="159" t="s">
        <v>1777</v>
      </c>
      <c r="D137" s="149" t="s">
        <v>1326</v>
      </c>
      <c r="E137" s="149"/>
      <c r="F137" s="147" t="s">
        <v>1778</v>
      </c>
      <c r="G137" s="144" t="s">
        <v>1779</v>
      </c>
    </row>
    <row r="138" spans="2:7">
      <c r="B138" s="142" t="s">
        <v>1780</v>
      </c>
      <c r="C138" s="143" t="s">
        <v>1781</v>
      </c>
      <c r="D138" s="143" t="s">
        <v>1326</v>
      </c>
      <c r="E138" s="149"/>
      <c r="F138" s="144" t="s">
        <v>1782</v>
      </c>
      <c r="G138" s="144" t="s">
        <v>1783</v>
      </c>
    </row>
    <row r="139" spans="2:7">
      <c r="B139" s="158" t="s">
        <v>1784</v>
      </c>
      <c r="C139" s="143"/>
      <c r="D139" s="143"/>
      <c r="E139" s="149"/>
      <c r="F139" s="144"/>
      <c r="G139" s="144"/>
    </row>
    <row r="140" spans="2:7">
      <c r="B140" s="142" t="s">
        <v>1785</v>
      </c>
      <c r="C140" s="143" t="s">
        <v>1786</v>
      </c>
      <c r="D140" s="143" t="s">
        <v>1326</v>
      </c>
      <c r="E140" s="149"/>
      <c r="F140" s="143" t="s">
        <v>1787</v>
      </c>
      <c r="G140" s="144" t="s">
        <v>1788</v>
      </c>
    </row>
    <row r="141" spans="2:7">
      <c r="B141" s="142" t="s">
        <v>1789</v>
      </c>
      <c r="C141" s="143"/>
      <c r="D141" s="143"/>
      <c r="E141" s="149"/>
      <c r="F141" s="143"/>
      <c r="G141" s="144"/>
    </row>
    <row r="142" spans="2:7">
      <c r="B142" s="142" t="s">
        <v>1790</v>
      </c>
      <c r="C142" s="144" t="s">
        <v>1791</v>
      </c>
      <c r="D142" s="149" t="s">
        <v>1326</v>
      </c>
      <c r="E142" s="149"/>
      <c r="F142" s="144" t="s">
        <v>1792</v>
      </c>
      <c r="G142" s="147" t="s">
        <v>1793</v>
      </c>
    </row>
    <row r="143" spans="2:7">
      <c r="B143" s="142" t="s">
        <v>1794</v>
      </c>
      <c r="C143" t="s">
        <v>709</v>
      </c>
      <c r="D143" s="149" t="s">
        <v>1326</v>
      </c>
      <c r="F143" t="s">
        <v>710</v>
      </c>
      <c r="G143" s="62" t="s">
        <v>1795</v>
      </c>
    </row>
  </sheetData>
  <mergeCells count="185">
    <mergeCell ref="C131:C133"/>
    <mergeCell ref="D131:D133"/>
    <mergeCell ref="G131:G132"/>
    <mergeCell ref="C138:C139"/>
    <mergeCell ref="D138:D139"/>
    <mergeCell ref="C140:C141"/>
    <mergeCell ref="D140:D141"/>
    <mergeCell ref="F140:F141"/>
    <mergeCell ref="D112:D113"/>
    <mergeCell ref="G112:G113"/>
    <mergeCell ref="C114:C115"/>
    <mergeCell ref="D114:D115"/>
    <mergeCell ref="G114:G115"/>
    <mergeCell ref="C118:C126"/>
    <mergeCell ref="D118:D126"/>
    <mergeCell ref="G118:G126"/>
    <mergeCell ref="D107:D108"/>
    <mergeCell ref="E107:E108"/>
    <mergeCell ref="F107:F108"/>
    <mergeCell ref="G107:G108"/>
    <mergeCell ref="C109:C110"/>
    <mergeCell ref="D109:D110"/>
    <mergeCell ref="E109:E110"/>
    <mergeCell ref="F109:F110"/>
    <mergeCell ref="G109:G110"/>
    <mergeCell ref="D96:D97"/>
    <mergeCell ref="E96:E97"/>
    <mergeCell ref="F96:F97"/>
    <mergeCell ref="G96:G97"/>
    <mergeCell ref="C98:C100"/>
    <mergeCell ref="D98:D100"/>
    <mergeCell ref="E98:E100"/>
    <mergeCell ref="F98:F100"/>
    <mergeCell ref="G98:G100"/>
    <mergeCell ref="D92:D93"/>
    <mergeCell ref="E92:E93"/>
    <mergeCell ref="F92:F93"/>
    <mergeCell ref="G92:G93"/>
    <mergeCell ref="C94:C95"/>
    <mergeCell ref="D94:D95"/>
    <mergeCell ref="E94:E95"/>
    <mergeCell ref="F94:F95"/>
    <mergeCell ref="G94:G95"/>
    <mergeCell ref="C85:C86"/>
    <mergeCell ref="D85:D86"/>
    <mergeCell ref="E85:E86"/>
    <mergeCell ref="F85:F86"/>
    <mergeCell ref="G85:G86"/>
    <mergeCell ref="C90:C91"/>
    <mergeCell ref="D90:D91"/>
    <mergeCell ref="E90:E91"/>
    <mergeCell ref="F90:F91"/>
    <mergeCell ref="G90:G91"/>
    <mergeCell ref="C80:C81"/>
    <mergeCell ref="D80:D81"/>
    <mergeCell ref="E80:E81"/>
    <mergeCell ref="F80:F81"/>
    <mergeCell ref="G80:G81"/>
    <mergeCell ref="C83:C84"/>
    <mergeCell ref="D83:D84"/>
    <mergeCell ref="E83:E84"/>
    <mergeCell ref="F83:F84"/>
    <mergeCell ref="G83:G84"/>
    <mergeCell ref="C70:C72"/>
    <mergeCell ref="D70:D72"/>
    <mergeCell ref="E70:E72"/>
    <mergeCell ref="F70:F72"/>
    <mergeCell ref="G70:G72"/>
    <mergeCell ref="C75:C76"/>
    <mergeCell ref="D75:D76"/>
    <mergeCell ref="E75:E76"/>
    <mergeCell ref="F75:F76"/>
    <mergeCell ref="G75:G76"/>
    <mergeCell ref="F63:F64"/>
    <mergeCell ref="G63:G64"/>
    <mergeCell ref="C68:C69"/>
    <mergeCell ref="D68:D69"/>
    <mergeCell ref="E68:E69"/>
    <mergeCell ref="F68:F69"/>
    <mergeCell ref="G68:G69"/>
    <mergeCell ref="C61:C62"/>
    <mergeCell ref="D61:D62"/>
    <mergeCell ref="E61:E62"/>
    <mergeCell ref="C63:C64"/>
    <mergeCell ref="D63:D64"/>
    <mergeCell ref="E63:E64"/>
    <mergeCell ref="F53:F55"/>
    <mergeCell ref="G53:G55"/>
    <mergeCell ref="C56:C58"/>
    <mergeCell ref="D56:D58"/>
    <mergeCell ref="E56:E58"/>
    <mergeCell ref="F56:F58"/>
    <mergeCell ref="G56:G58"/>
    <mergeCell ref="C47:C48"/>
    <mergeCell ref="D47:D48"/>
    <mergeCell ref="E47:E48"/>
    <mergeCell ref="F47:F48"/>
    <mergeCell ref="G47:G48"/>
    <mergeCell ref="C50:C51"/>
    <mergeCell ref="D50:D51"/>
    <mergeCell ref="E50:E51"/>
    <mergeCell ref="F50:F51"/>
    <mergeCell ref="G50:G51"/>
    <mergeCell ref="C41:C42"/>
    <mergeCell ref="D41:D42"/>
    <mergeCell ref="E41:E42"/>
    <mergeCell ref="F41:F42"/>
    <mergeCell ref="G41:G42"/>
    <mergeCell ref="C44:C45"/>
    <mergeCell ref="D44:D45"/>
    <mergeCell ref="E44:E45"/>
    <mergeCell ref="F44:F45"/>
    <mergeCell ref="G44:G45"/>
    <mergeCell ref="C35:C36"/>
    <mergeCell ref="D35:D36"/>
    <mergeCell ref="E35:E36"/>
    <mergeCell ref="F35:F36"/>
    <mergeCell ref="G35:G36"/>
    <mergeCell ref="C37:C40"/>
    <mergeCell ref="D37:D40"/>
    <mergeCell ref="E37:E40"/>
    <mergeCell ref="F37:F40"/>
    <mergeCell ref="G37:G40"/>
    <mergeCell ref="C31:C32"/>
    <mergeCell ref="D31:D32"/>
    <mergeCell ref="E31:E32"/>
    <mergeCell ref="F31:F32"/>
    <mergeCell ref="G31:G32"/>
    <mergeCell ref="C33:C34"/>
    <mergeCell ref="D33:D34"/>
    <mergeCell ref="E33:E34"/>
    <mergeCell ref="F33:F34"/>
    <mergeCell ref="G33:G34"/>
    <mergeCell ref="C24:C25"/>
    <mergeCell ref="D24:D25"/>
    <mergeCell ref="E24:E25"/>
    <mergeCell ref="F24:F25"/>
    <mergeCell ref="G24:G25"/>
    <mergeCell ref="C26:C27"/>
    <mergeCell ref="D26:D27"/>
    <mergeCell ref="E26:E27"/>
    <mergeCell ref="F26:F27"/>
    <mergeCell ref="G26:G27"/>
    <mergeCell ref="C20:C21"/>
    <mergeCell ref="D20:D21"/>
    <mergeCell ref="E20:E21"/>
    <mergeCell ref="F20:F21"/>
    <mergeCell ref="G20:G21"/>
    <mergeCell ref="C22:C23"/>
    <mergeCell ref="D22:D23"/>
    <mergeCell ref="E22:E23"/>
    <mergeCell ref="F22:F23"/>
    <mergeCell ref="G22:G23"/>
    <mergeCell ref="C14:C15"/>
    <mergeCell ref="D14:D15"/>
    <mergeCell ref="E14:E15"/>
    <mergeCell ref="F14:F15"/>
    <mergeCell ref="G14:G15"/>
    <mergeCell ref="C17:C18"/>
    <mergeCell ref="D17:D18"/>
    <mergeCell ref="E17:E18"/>
    <mergeCell ref="F17:F18"/>
    <mergeCell ref="G17:G18"/>
    <mergeCell ref="G6:G10"/>
    <mergeCell ref="C11:C13"/>
    <mergeCell ref="D11:D13"/>
    <mergeCell ref="E11:E13"/>
    <mergeCell ref="F11:F13"/>
    <mergeCell ref="G11:G13"/>
    <mergeCell ref="C3:C5"/>
    <mergeCell ref="D3:D5"/>
    <mergeCell ref="E3:E5"/>
    <mergeCell ref="F3:F5"/>
    <mergeCell ref="G3:G5"/>
    <mergeCell ref="C6:C10"/>
    <mergeCell ref="D6:D10"/>
    <mergeCell ref="E6:E10"/>
    <mergeCell ref="F6:F10"/>
    <mergeCell ref="C112:C113"/>
    <mergeCell ref="C107:C108"/>
    <mergeCell ref="C92:C93"/>
    <mergeCell ref="C96:C97"/>
    <mergeCell ref="C53:C55"/>
    <mergeCell ref="D53:D55"/>
    <mergeCell ref="E53:E55"/>
  </mergeCells>
  <hyperlinks>
    <hyperlink ref="F26" r:id="rId1" xr:uid="{CEECFF2D-5EFD-4B8D-9DF0-EE2F3C81E2D4}"/>
    <hyperlink ref="G88" r:id="rId2" xr:uid="{42BBBCC5-E69D-40A8-9790-95103E700B51}"/>
    <hyperlink ref="B104" r:id="rId3" xr:uid="{B80EF57C-DE2E-4E1F-8DC3-FE9D705BB9D6}"/>
    <hyperlink ref="G107" r:id="rId4" xr:uid="{94456304-7508-4E32-8D28-30D813365697}"/>
    <hyperlink ref="G109" r:id="rId5" xr:uid="{42B0D3B6-1AA7-4524-B649-8FDE66BD37B7}"/>
    <hyperlink ref="F111" r:id="rId6" xr:uid="{DC52EC99-55F5-4AE7-9A46-4D8E6C8D5C3E}"/>
    <hyperlink ref="F112" r:id="rId7" xr:uid="{4E59291E-CC7E-434A-97C4-F3C43A41C61F}"/>
    <hyperlink ref="F115" r:id="rId8" xr:uid="{69E68668-DA71-4AE2-8770-2186A6407BC3}"/>
    <hyperlink ref="F133" r:id="rId9" xr:uid="{69EA02A7-8295-4803-BD67-FB67DD6A0F57}"/>
    <hyperlink ref="F134" r:id="rId10" xr:uid="{6AE7F62D-BC3D-40CC-A540-A223D4856A5D}"/>
    <hyperlink ref="F135" r:id="rId11" xr:uid="{47D5BE7B-B2C4-4A1D-A793-BF26ACD14C6D}"/>
    <hyperlink ref="F137" r:id="rId12" xr:uid="{32A1C3CF-0CDE-4B0F-93A6-D1C5347BB069}"/>
    <hyperlink ref="F136" r:id="rId13" xr:uid="{7B6E42EC-0051-4651-84C4-FAF715183AD6}"/>
    <hyperlink ref="G96" r:id="rId14" xr:uid="{25C70897-1672-4E32-9A2F-2C2ABCDE95D8}"/>
    <hyperlink ref="G29" r:id="rId15" xr:uid="{8532F694-A3CC-4D68-A91B-65F9DCCD41B7}"/>
    <hyperlink ref="G142" r:id="rId16" xr:uid="{9C8CA456-3200-42A5-8928-8C734E36A5B2}"/>
    <hyperlink ref="G111" r:id="rId17" xr:uid="{1E74C64D-863E-44B6-A675-52AB48728A8D}"/>
    <hyperlink ref="G112" r:id="rId18" xr:uid="{65CB92E2-B6C8-4F7C-8B9B-B8AAC1075B99}"/>
    <hyperlink ref="F130" r:id="rId19" display="mailto:nuno.guerra@adoc.pt" xr:uid="{250FE972-E53E-4EC3-B1B0-5E813A8FB1F2}"/>
    <hyperlink ref="G47" r:id="rId20" xr:uid="{DC344E25-0C3C-45F1-BC41-A51744C0BE76}"/>
    <hyperlink ref="G143" r:id="rId21" xr:uid="{1F45DAB7-A18B-4FA4-BEA8-3A795914DD93}"/>
  </hyperlinks>
  <pageMargins left="0.511811024" right="0.511811024" top="0.78740157499999996" bottom="0.78740157499999996" header="0.31496062000000002" footer="0.31496062000000002"/>
  <pageSetup paperSize="9" orientation="portrait" r:id="rId2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8"/>
  <sheetViews>
    <sheetView topLeftCell="A2" zoomScale="80" zoomScaleNormal="80" workbookViewId="0">
      <selection activeCell="A2" sqref="A2"/>
    </sheetView>
  </sheetViews>
  <sheetFormatPr defaultColWidth="8.88671875" defaultRowHeight="14.4"/>
  <cols>
    <col min="1" max="1" width="21.44140625" customWidth="1"/>
    <col min="2" max="2" width="25.21875" customWidth="1"/>
    <col min="3" max="3" width="18.6640625" customWidth="1"/>
    <col min="4" max="4" width="31.109375" customWidth="1"/>
    <col min="5" max="5" width="37.5546875" customWidth="1"/>
    <col min="6" max="6" width="44.6640625" customWidth="1"/>
    <col min="7" max="7" width="17.33203125" customWidth="1"/>
    <col min="8" max="8" width="28.109375" customWidth="1"/>
    <col min="9" max="9" width="22.5546875" customWidth="1"/>
  </cols>
  <sheetData>
    <row r="1" spans="1:9" ht="55.8">
      <c r="A1" s="162" t="s">
        <v>1796</v>
      </c>
      <c r="B1" s="162" t="s">
        <v>1797</v>
      </c>
      <c r="C1" s="162" t="s">
        <v>1798</v>
      </c>
      <c r="D1" s="162" t="s">
        <v>1799</v>
      </c>
      <c r="E1" s="162" t="s">
        <v>1800</v>
      </c>
      <c r="F1" s="162" t="s">
        <v>1801</v>
      </c>
      <c r="G1" s="162" t="s">
        <v>1802</v>
      </c>
      <c r="H1" s="163" t="s">
        <v>1803</v>
      </c>
      <c r="I1" s="162" t="s">
        <v>1804</v>
      </c>
    </row>
    <row r="2" spans="1:9" ht="259.2">
      <c r="A2" s="164" t="s">
        <v>1805</v>
      </c>
      <c r="B2" s="165" t="s">
        <v>1806</v>
      </c>
      <c r="C2" s="166" t="s">
        <v>1807</v>
      </c>
      <c r="D2" s="167" t="s">
        <v>1808</v>
      </c>
      <c r="E2" s="168" t="s">
        <v>1809</v>
      </c>
      <c r="F2" s="169" t="s">
        <v>1810</v>
      </c>
      <c r="G2" s="170" t="s">
        <v>1811</v>
      </c>
      <c r="H2" s="171" t="s">
        <v>1812</v>
      </c>
      <c r="I2" s="168" t="s">
        <v>1813</v>
      </c>
    </row>
    <row r="3" spans="1:9" ht="259.2">
      <c r="A3" s="164" t="s">
        <v>1805</v>
      </c>
      <c r="B3" s="165" t="s">
        <v>1806</v>
      </c>
      <c r="C3" s="166" t="s">
        <v>1807</v>
      </c>
      <c r="D3" s="167" t="s">
        <v>1814</v>
      </c>
      <c r="E3" s="168" t="s">
        <v>662</v>
      </c>
      <c r="F3" s="169" t="s">
        <v>1815</v>
      </c>
      <c r="G3" s="170"/>
      <c r="H3" s="171" t="s">
        <v>1812</v>
      </c>
      <c r="I3" s="168" t="s">
        <v>1813</v>
      </c>
    </row>
    <row r="4" spans="1:9" ht="243">
      <c r="A4" s="164" t="s">
        <v>1816</v>
      </c>
      <c r="B4" s="165" t="s">
        <v>1806</v>
      </c>
      <c r="C4" s="166" t="s">
        <v>1807</v>
      </c>
      <c r="D4" s="167" t="s">
        <v>1817</v>
      </c>
      <c r="E4" s="168" t="s">
        <v>1818</v>
      </c>
      <c r="F4" s="169" t="s">
        <v>1819</v>
      </c>
      <c r="G4" s="170" t="s">
        <v>1820</v>
      </c>
      <c r="H4" s="171" t="s">
        <v>1821</v>
      </c>
      <c r="I4" s="168" t="s">
        <v>1813</v>
      </c>
    </row>
    <row r="5" spans="1:9" ht="388.8">
      <c r="A5" s="164" t="s">
        <v>1822</v>
      </c>
      <c r="B5" s="165" t="s">
        <v>1806</v>
      </c>
      <c r="C5" s="166" t="s">
        <v>1823</v>
      </c>
      <c r="D5" s="167" t="s">
        <v>1824</v>
      </c>
      <c r="E5" s="168" t="s">
        <v>1825</v>
      </c>
      <c r="F5" s="169" t="s">
        <v>1826</v>
      </c>
      <c r="G5" s="170"/>
      <c r="H5" s="171" t="s">
        <v>1827</v>
      </c>
      <c r="I5" s="168" t="s">
        <v>1828</v>
      </c>
    </row>
    <row r="6" spans="1:9" ht="324">
      <c r="A6" s="164" t="s">
        <v>1829</v>
      </c>
      <c r="B6" s="165" t="s">
        <v>1806</v>
      </c>
      <c r="C6" s="166" t="s">
        <v>1823</v>
      </c>
      <c r="D6" s="167" t="s">
        <v>1830</v>
      </c>
      <c r="E6" s="168" t="s">
        <v>1831</v>
      </c>
      <c r="F6" s="169" t="s">
        <v>1832</v>
      </c>
      <c r="G6" s="170" t="s">
        <v>1833</v>
      </c>
      <c r="H6" s="171" t="s">
        <v>1834</v>
      </c>
      <c r="I6" s="168" t="s">
        <v>1828</v>
      </c>
    </row>
    <row r="7" spans="1:9" ht="409.6">
      <c r="A7" s="164" t="s">
        <v>1835</v>
      </c>
      <c r="B7" s="165" t="s">
        <v>1806</v>
      </c>
      <c r="C7" s="166" t="s">
        <v>1807</v>
      </c>
      <c r="D7" s="167" t="s">
        <v>1836</v>
      </c>
      <c r="E7" s="168" t="s">
        <v>287</v>
      </c>
      <c r="F7" s="169" t="s">
        <v>1837</v>
      </c>
      <c r="G7" s="170" t="s">
        <v>1838</v>
      </c>
      <c r="H7" s="171" t="s">
        <v>1839</v>
      </c>
      <c r="I7" s="168" t="s">
        <v>1828</v>
      </c>
    </row>
    <row r="8" spans="1:9" ht="356.4">
      <c r="A8" s="164" t="s">
        <v>1840</v>
      </c>
      <c r="B8" s="165" t="s">
        <v>1806</v>
      </c>
      <c r="C8" s="166" t="s">
        <v>1823</v>
      </c>
      <c r="D8" s="167" t="s">
        <v>1841</v>
      </c>
      <c r="E8" s="168" t="s">
        <v>1842</v>
      </c>
      <c r="F8" s="169" t="s">
        <v>1843</v>
      </c>
      <c r="G8" s="170" t="s">
        <v>1844</v>
      </c>
      <c r="H8" s="171" t="s">
        <v>1845</v>
      </c>
      <c r="I8" s="168" t="s">
        <v>1828</v>
      </c>
    </row>
    <row r="9" spans="1:9" ht="291.60000000000002">
      <c r="A9" s="164" t="s">
        <v>1846</v>
      </c>
      <c r="B9" s="165" t="s">
        <v>1847</v>
      </c>
      <c r="C9" s="166" t="s">
        <v>1823</v>
      </c>
      <c r="D9" s="167" t="s">
        <v>1848</v>
      </c>
      <c r="E9" s="168" t="s">
        <v>1849</v>
      </c>
      <c r="F9" s="169" t="s">
        <v>1850</v>
      </c>
      <c r="G9" s="170"/>
      <c r="H9" s="171" t="s">
        <v>1851</v>
      </c>
      <c r="I9" s="168" t="s">
        <v>1852</v>
      </c>
    </row>
    <row r="10" spans="1:9" ht="356.4">
      <c r="A10" s="172" t="s">
        <v>1853</v>
      </c>
      <c r="B10" s="165" t="s">
        <v>1847</v>
      </c>
      <c r="C10" s="166" t="s">
        <v>1807</v>
      </c>
      <c r="D10" s="167" t="s">
        <v>1854</v>
      </c>
      <c r="E10" s="168" t="s">
        <v>1855</v>
      </c>
      <c r="F10" s="169" t="s">
        <v>1856</v>
      </c>
      <c r="G10" s="170" t="s">
        <v>1857</v>
      </c>
      <c r="H10" s="171" t="s">
        <v>1858</v>
      </c>
      <c r="I10" s="168" t="s">
        <v>708</v>
      </c>
    </row>
    <row r="11" spans="1:9" ht="307.8">
      <c r="A11" s="164" t="s">
        <v>1859</v>
      </c>
      <c r="B11" s="165" t="s">
        <v>1860</v>
      </c>
      <c r="C11" s="166" t="s">
        <v>1823</v>
      </c>
      <c r="D11" s="167" t="s">
        <v>1861</v>
      </c>
      <c r="E11" s="168" t="s">
        <v>1862</v>
      </c>
      <c r="F11" s="169" t="s">
        <v>1863</v>
      </c>
      <c r="G11" s="170" t="s">
        <v>1864</v>
      </c>
      <c r="H11" s="171" t="s">
        <v>1865</v>
      </c>
      <c r="I11" s="168" t="s">
        <v>708</v>
      </c>
    </row>
    <row r="12" spans="1:9" ht="307.8">
      <c r="A12" s="164" t="s">
        <v>1859</v>
      </c>
      <c r="B12" s="165" t="s">
        <v>1860</v>
      </c>
      <c r="C12" s="166" t="s">
        <v>1823</v>
      </c>
      <c r="D12" s="167" t="s">
        <v>1866</v>
      </c>
      <c r="E12" s="168" t="s">
        <v>1867</v>
      </c>
      <c r="F12" s="169" t="s">
        <v>1868</v>
      </c>
      <c r="G12" s="170" t="s">
        <v>1864</v>
      </c>
      <c r="H12" s="171" t="s">
        <v>1865</v>
      </c>
      <c r="I12" s="168" t="s">
        <v>708</v>
      </c>
    </row>
    <row r="13" spans="1:9" ht="307.8">
      <c r="A13" s="164" t="s">
        <v>1859</v>
      </c>
      <c r="B13" s="165" t="s">
        <v>1860</v>
      </c>
      <c r="C13" s="166" t="s">
        <v>1823</v>
      </c>
      <c r="D13" s="167" t="s">
        <v>1869</v>
      </c>
      <c r="E13" s="168" t="s">
        <v>1870</v>
      </c>
      <c r="F13" s="169" t="s">
        <v>1871</v>
      </c>
      <c r="G13" s="170" t="s">
        <v>1864</v>
      </c>
      <c r="H13" s="171" t="s">
        <v>1865</v>
      </c>
      <c r="I13" s="168" t="s">
        <v>708</v>
      </c>
    </row>
    <row r="14" spans="1:9" ht="307.8">
      <c r="A14" s="164" t="s">
        <v>1859</v>
      </c>
      <c r="B14" s="165" t="s">
        <v>1860</v>
      </c>
      <c r="C14" s="166" t="s">
        <v>1823</v>
      </c>
      <c r="D14" s="167" t="s">
        <v>1872</v>
      </c>
      <c r="E14" s="168" t="s">
        <v>1873</v>
      </c>
      <c r="F14" s="169" t="s">
        <v>1874</v>
      </c>
      <c r="G14" s="170" t="s">
        <v>1864</v>
      </c>
      <c r="H14" s="171" t="s">
        <v>1865</v>
      </c>
      <c r="I14" s="168" t="s">
        <v>708</v>
      </c>
    </row>
    <row r="15" spans="1:9" ht="275.39999999999998">
      <c r="A15" s="164" t="s">
        <v>1875</v>
      </c>
      <c r="B15" s="165" t="s">
        <v>1806</v>
      </c>
      <c r="C15" s="166" t="s">
        <v>1807</v>
      </c>
      <c r="D15" s="167" t="s">
        <v>1876</v>
      </c>
      <c r="E15" s="168" t="s">
        <v>706</v>
      </c>
      <c r="F15" s="169" t="s">
        <v>1877</v>
      </c>
      <c r="G15" s="170" t="s">
        <v>1878</v>
      </c>
      <c r="H15" s="171" t="s">
        <v>1879</v>
      </c>
      <c r="I15" s="168" t="s">
        <v>1880</v>
      </c>
    </row>
    <row r="16" spans="1:9" ht="356.4">
      <c r="A16" s="164" t="s">
        <v>1881</v>
      </c>
      <c r="B16" s="165" t="s">
        <v>1806</v>
      </c>
      <c r="C16" s="166" t="s">
        <v>1823</v>
      </c>
      <c r="D16" s="167" t="s">
        <v>1882</v>
      </c>
      <c r="E16" s="168" t="s">
        <v>1883</v>
      </c>
      <c r="F16" s="169" t="s">
        <v>1884</v>
      </c>
      <c r="G16" s="170"/>
      <c r="H16" s="171" t="s">
        <v>1885</v>
      </c>
      <c r="I16" s="168" t="s">
        <v>1828</v>
      </c>
    </row>
    <row r="17" spans="1:9" ht="307.8">
      <c r="A17" s="164" t="s">
        <v>1886</v>
      </c>
      <c r="B17" s="165" t="s">
        <v>1806</v>
      </c>
      <c r="C17" s="166" t="s">
        <v>1823</v>
      </c>
      <c r="D17" s="167" t="s">
        <v>1887</v>
      </c>
      <c r="E17" s="168" t="s">
        <v>1888</v>
      </c>
      <c r="F17" s="169" t="s">
        <v>1889</v>
      </c>
      <c r="G17" s="170"/>
      <c r="H17" s="171" t="s">
        <v>1890</v>
      </c>
      <c r="I17" s="168" t="s">
        <v>1828</v>
      </c>
    </row>
    <row r="18" spans="1:9" ht="291.60000000000002">
      <c r="A18" s="164" t="s">
        <v>1891</v>
      </c>
      <c r="B18" s="165" t="s">
        <v>1847</v>
      </c>
      <c r="C18" s="166" t="s">
        <v>1807</v>
      </c>
      <c r="D18" s="167" t="s">
        <v>1892</v>
      </c>
      <c r="E18" s="168" t="s">
        <v>1893</v>
      </c>
      <c r="F18" s="169" t="s">
        <v>1894</v>
      </c>
      <c r="G18" s="170" t="s">
        <v>1895</v>
      </c>
      <c r="H18" s="171" t="s">
        <v>1896</v>
      </c>
      <c r="I18" s="168" t="s">
        <v>1897</v>
      </c>
    </row>
    <row r="19" spans="1:9" ht="324">
      <c r="A19" s="164" t="s">
        <v>1898</v>
      </c>
      <c r="B19" s="165" t="s">
        <v>1847</v>
      </c>
      <c r="C19" s="166" t="s">
        <v>1823</v>
      </c>
      <c r="D19" s="167" t="s">
        <v>1899</v>
      </c>
      <c r="E19" s="168" t="s">
        <v>1900</v>
      </c>
      <c r="F19" s="169" t="s">
        <v>1901</v>
      </c>
      <c r="G19" s="170"/>
      <c r="H19" s="171" t="s">
        <v>1902</v>
      </c>
      <c r="I19" s="168" t="s">
        <v>1897</v>
      </c>
    </row>
    <row r="20" spans="1:9" ht="210.6">
      <c r="A20" s="164" t="s">
        <v>1903</v>
      </c>
      <c r="B20" s="165" t="s">
        <v>1860</v>
      </c>
      <c r="C20" s="166" t="s">
        <v>1807</v>
      </c>
      <c r="D20" s="167" t="s">
        <v>1904</v>
      </c>
      <c r="E20" s="168" t="s">
        <v>1905</v>
      </c>
      <c r="F20" s="169" t="s">
        <v>1906</v>
      </c>
      <c r="G20" s="170" t="s">
        <v>1907</v>
      </c>
      <c r="H20" s="171" t="s">
        <v>1908</v>
      </c>
      <c r="I20" s="168" t="s">
        <v>1897</v>
      </c>
    </row>
    <row r="21" spans="1:9" ht="226.8">
      <c r="A21" s="164" t="s">
        <v>1909</v>
      </c>
      <c r="B21" s="165" t="s">
        <v>1910</v>
      </c>
      <c r="C21" s="166" t="s">
        <v>1807</v>
      </c>
      <c r="D21" s="167" t="s">
        <v>1911</v>
      </c>
      <c r="E21" s="168" t="s">
        <v>1912</v>
      </c>
      <c r="F21" s="169" t="s">
        <v>1913</v>
      </c>
      <c r="G21" s="170" t="s">
        <v>1914</v>
      </c>
      <c r="H21" s="171" t="s">
        <v>1915</v>
      </c>
      <c r="I21" s="168" t="s">
        <v>1916</v>
      </c>
    </row>
    <row r="22" spans="1:9" ht="226.8">
      <c r="A22" s="164" t="s">
        <v>1909</v>
      </c>
      <c r="B22" s="165" t="s">
        <v>1910</v>
      </c>
      <c r="C22" s="166" t="s">
        <v>1807</v>
      </c>
      <c r="D22" s="167" t="s">
        <v>1917</v>
      </c>
      <c r="E22" s="168" t="s">
        <v>1918</v>
      </c>
      <c r="F22" s="169" t="s">
        <v>1919</v>
      </c>
      <c r="G22" s="170"/>
      <c r="H22" s="171" t="s">
        <v>1915</v>
      </c>
      <c r="I22" s="168" t="s">
        <v>1916</v>
      </c>
    </row>
    <row r="23" spans="1:9" ht="226.8">
      <c r="A23" s="164" t="s">
        <v>1909</v>
      </c>
      <c r="B23" s="165" t="s">
        <v>1910</v>
      </c>
      <c r="C23" s="166" t="s">
        <v>1807</v>
      </c>
      <c r="D23" s="167" t="s">
        <v>1920</v>
      </c>
      <c r="E23" s="168" t="s">
        <v>1921</v>
      </c>
      <c r="F23" s="169" t="s">
        <v>1922</v>
      </c>
      <c r="G23" s="170"/>
      <c r="H23" s="171" t="s">
        <v>1915</v>
      </c>
      <c r="I23" s="168" t="s">
        <v>1916</v>
      </c>
    </row>
    <row r="24" spans="1:9" ht="291.60000000000002">
      <c r="A24" s="164" t="s">
        <v>1923</v>
      </c>
      <c r="B24" s="165" t="s">
        <v>1924</v>
      </c>
      <c r="C24" s="166" t="s">
        <v>1823</v>
      </c>
      <c r="D24" s="167" t="s">
        <v>1925</v>
      </c>
      <c r="E24" s="168" t="s">
        <v>1926</v>
      </c>
      <c r="F24" s="169" t="s">
        <v>1927</v>
      </c>
      <c r="G24" s="170" t="s">
        <v>1928</v>
      </c>
      <c r="H24" s="171" t="s">
        <v>1929</v>
      </c>
      <c r="I24" s="168" t="s">
        <v>1930</v>
      </c>
    </row>
    <row r="25" spans="1:9" ht="210.6">
      <c r="A25" s="164" t="s">
        <v>1931</v>
      </c>
      <c r="B25" s="165" t="s">
        <v>1860</v>
      </c>
      <c r="C25" s="166" t="s">
        <v>1823</v>
      </c>
      <c r="D25" s="167" t="s">
        <v>1932</v>
      </c>
      <c r="E25" s="168" t="s">
        <v>1933</v>
      </c>
      <c r="F25" s="169" t="s">
        <v>1934</v>
      </c>
      <c r="G25" s="170" t="s">
        <v>1935</v>
      </c>
      <c r="H25" s="171" t="s">
        <v>1936</v>
      </c>
      <c r="I25" s="168" t="s">
        <v>1930</v>
      </c>
    </row>
    <row r="26" spans="1:9" ht="243">
      <c r="A26" s="164" t="s">
        <v>1937</v>
      </c>
      <c r="B26" s="165" t="s">
        <v>1938</v>
      </c>
      <c r="C26" s="166" t="s">
        <v>1823</v>
      </c>
      <c r="D26" s="167" t="s">
        <v>1939</v>
      </c>
      <c r="E26" s="168" t="s">
        <v>1940</v>
      </c>
      <c r="F26" s="169" t="s">
        <v>1941</v>
      </c>
      <c r="G26" s="170" t="s">
        <v>1942</v>
      </c>
      <c r="H26" s="171" t="s">
        <v>1943</v>
      </c>
      <c r="I26" s="168" t="s">
        <v>1930</v>
      </c>
    </row>
    <row r="27" spans="1:9" ht="275.39999999999998">
      <c r="A27" s="164" t="s">
        <v>1944</v>
      </c>
      <c r="B27" s="165" t="s">
        <v>1860</v>
      </c>
      <c r="C27" s="166" t="s">
        <v>1823</v>
      </c>
      <c r="D27" s="167" t="s">
        <v>1945</v>
      </c>
      <c r="E27" s="168" t="s">
        <v>1946</v>
      </c>
      <c r="F27" s="169" t="s">
        <v>1947</v>
      </c>
      <c r="G27" s="170"/>
      <c r="H27" s="171" t="s">
        <v>1948</v>
      </c>
      <c r="I27" s="168" t="s">
        <v>1930</v>
      </c>
    </row>
    <row r="28" spans="1:9" ht="243">
      <c r="A28" s="164" t="s">
        <v>1944</v>
      </c>
      <c r="B28" s="165" t="s">
        <v>1860</v>
      </c>
      <c r="C28" s="166" t="s">
        <v>1823</v>
      </c>
      <c r="D28" s="167" t="s">
        <v>1949</v>
      </c>
      <c r="E28" s="168" t="s">
        <v>1950</v>
      </c>
      <c r="F28" s="169" t="s">
        <v>1951</v>
      </c>
      <c r="G28" s="170" t="s">
        <v>1952</v>
      </c>
      <c r="H28" s="171" t="s">
        <v>1953</v>
      </c>
      <c r="I28" s="168" t="s">
        <v>1930</v>
      </c>
    </row>
    <row r="29" spans="1:9" ht="372.6">
      <c r="A29" s="164" t="s">
        <v>1954</v>
      </c>
      <c r="B29" s="165" t="s">
        <v>1806</v>
      </c>
      <c r="C29" s="166" t="s">
        <v>1807</v>
      </c>
      <c r="D29" s="167" t="s">
        <v>1955</v>
      </c>
      <c r="E29" s="168" t="s">
        <v>1956</v>
      </c>
      <c r="F29" s="169" t="s">
        <v>1957</v>
      </c>
      <c r="G29" s="170"/>
      <c r="H29" s="171" t="s">
        <v>1958</v>
      </c>
      <c r="I29" s="168" t="s">
        <v>1959</v>
      </c>
    </row>
    <row r="30" spans="1:9" ht="372.6">
      <c r="A30" s="164" t="s">
        <v>1954</v>
      </c>
      <c r="B30" s="165" t="s">
        <v>1806</v>
      </c>
      <c r="C30" s="166" t="s">
        <v>1807</v>
      </c>
      <c r="D30" s="167" t="s">
        <v>1960</v>
      </c>
      <c r="E30" s="168" t="s">
        <v>1961</v>
      </c>
      <c r="F30" s="169" t="s">
        <v>1962</v>
      </c>
      <c r="G30" s="170"/>
      <c r="H30" s="171" t="s">
        <v>1958</v>
      </c>
      <c r="I30" s="168" t="s">
        <v>1959</v>
      </c>
    </row>
    <row r="31" spans="1:9" ht="388.8">
      <c r="A31" s="164" t="s">
        <v>1963</v>
      </c>
      <c r="B31" s="165" t="s">
        <v>1964</v>
      </c>
      <c r="C31" s="166" t="s">
        <v>1807</v>
      </c>
      <c r="D31" s="167" t="s">
        <v>1965</v>
      </c>
      <c r="E31" s="168" t="s">
        <v>287</v>
      </c>
      <c r="F31" s="169" t="s">
        <v>1966</v>
      </c>
      <c r="G31" s="170" t="s">
        <v>1967</v>
      </c>
      <c r="H31" s="171" t="s">
        <v>1968</v>
      </c>
      <c r="I31" s="168" t="s">
        <v>708</v>
      </c>
    </row>
    <row r="32" spans="1:9" ht="409.6">
      <c r="A32" s="164" t="s">
        <v>1969</v>
      </c>
      <c r="B32" s="165" t="s">
        <v>1964</v>
      </c>
      <c r="C32" s="166" t="s">
        <v>1823</v>
      </c>
      <c r="D32" s="167" t="s">
        <v>1970</v>
      </c>
      <c r="E32" s="168" t="s">
        <v>1971</v>
      </c>
      <c r="F32" s="169" t="s">
        <v>1972</v>
      </c>
      <c r="G32" s="170"/>
      <c r="H32" s="171" t="s">
        <v>1973</v>
      </c>
      <c r="I32" s="168" t="s">
        <v>1828</v>
      </c>
    </row>
    <row r="33" spans="1:9" ht="356.4">
      <c r="A33" s="164" t="s">
        <v>1974</v>
      </c>
      <c r="B33" s="165" t="s">
        <v>1975</v>
      </c>
      <c r="C33" s="166" t="s">
        <v>1807</v>
      </c>
      <c r="D33" s="167" t="s">
        <v>1976</v>
      </c>
      <c r="E33" s="168" t="s">
        <v>706</v>
      </c>
      <c r="F33" s="169" t="s">
        <v>1977</v>
      </c>
      <c r="G33" s="170" t="s">
        <v>1978</v>
      </c>
      <c r="H33" s="171" t="s">
        <v>1979</v>
      </c>
      <c r="I33" s="168" t="s">
        <v>1828</v>
      </c>
    </row>
    <row r="34" spans="1:9" ht="324">
      <c r="A34" s="164" t="s">
        <v>1980</v>
      </c>
      <c r="B34" s="165" t="s">
        <v>1981</v>
      </c>
      <c r="C34" s="166" t="s">
        <v>1823</v>
      </c>
      <c r="D34" s="167" t="s">
        <v>1982</v>
      </c>
      <c r="E34" s="168" t="s">
        <v>1983</v>
      </c>
      <c r="F34" s="169" t="s">
        <v>1984</v>
      </c>
      <c r="G34" s="170"/>
      <c r="H34" s="171" t="s">
        <v>1985</v>
      </c>
      <c r="I34" s="168" t="s">
        <v>1828</v>
      </c>
    </row>
    <row r="35" spans="1:9" ht="275.39999999999998">
      <c r="A35" s="164" t="s">
        <v>1986</v>
      </c>
      <c r="B35" s="165" t="s">
        <v>1924</v>
      </c>
      <c r="C35" s="166" t="s">
        <v>1807</v>
      </c>
      <c r="D35" s="167" t="s">
        <v>1987</v>
      </c>
      <c r="E35" s="168" t="s">
        <v>287</v>
      </c>
      <c r="F35" s="169" t="s">
        <v>1988</v>
      </c>
      <c r="G35" s="170" t="s">
        <v>1989</v>
      </c>
      <c r="H35" s="171" t="s">
        <v>1990</v>
      </c>
      <c r="I35" s="168" t="s">
        <v>1991</v>
      </c>
    </row>
    <row r="36" spans="1:9" ht="409.6">
      <c r="A36" s="164" t="s">
        <v>1992</v>
      </c>
      <c r="B36" s="165" t="s">
        <v>1975</v>
      </c>
      <c r="C36" s="166" t="s">
        <v>1823</v>
      </c>
      <c r="D36" s="167" t="s">
        <v>1993</v>
      </c>
      <c r="E36" s="168" t="s">
        <v>287</v>
      </c>
      <c r="F36" s="169" t="s">
        <v>1994</v>
      </c>
      <c r="G36" s="170"/>
      <c r="H36" s="171" t="s">
        <v>1995</v>
      </c>
      <c r="I36" s="168" t="s">
        <v>1996</v>
      </c>
    </row>
    <row r="37" spans="1:9" ht="409.6">
      <c r="A37" s="164" t="s">
        <v>1992</v>
      </c>
      <c r="B37" s="165" t="s">
        <v>1975</v>
      </c>
      <c r="C37" s="166" t="s">
        <v>1823</v>
      </c>
      <c r="D37" s="167" t="s">
        <v>1997</v>
      </c>
      <c r="E37" s="168" t="s">
        <v>1998</v>
      </c>
      <c r="F37" s="169" t="s">
        <v>1999</v>
      </c>
      <c r="G37" s="170"/>
      <c r="H37" s="171" t="s">
        <v>1995</v>
      </c>
      <c r="I37" s="168" t="s">
        <v>1996</v>
      </c>
    </row>
    <row r="38" spans="1:9" ht="409.6">
      <c r="A38" s="164" t="s">
        <v>2000</v>
      </c>
      <c r="B38" s="165" t="s">
        <v>1860</v>
      </c>
      <c r="C38" s="166" t="s">
        <v>1823</v>
      </c>
      <c r="D38" s="167" t="s">
        <v>2001</v>
      </c>
      <c r="E38" s="168" t="s">
        <v>2002</v>
      </c>
      <c r="F38" s="169" t="s">
        <v>2003</v>
      </c>
      <c r="G38" s="170" t="s">
        <v>2004</v>
      </c>
      <c r="H38" s="171" t="s">
        <v>2005</v>
      </c>
      <c r="I38" s="168" t="s">
        <v>2006</v>
      </c>
    </row>
    <row r="39" spans="1:9" ht="388.8">
      <c r="A39" s="164" t="s">
        <v>2007</v>
      </c>
      <c r="B39" s="165" t="s">
        <v>2008</v>
      </c>
      <c r="C39" s="166" t="s">
        <v>1807</v>
      </c>
      <c r="D39" s="167" t="s">
        <v>2009</v>
      </c>
      <c r="E39" s="168" t="s">
        <v>2010</v>
      </c>
      <c r="F39" s="169" t="s">
        <v>2011</v>
      </c>
      <c r="G39" s="170" t="s">
        <v>2012</v>
      </c>
      <c r="H39" s="171" t="s">
        <v>2013</v>
      </c>
      <c r="I39" s="168" t="s">
        <v>1897</v>
      </c>
    </row>
    <row r="40" spans="1:9" ht="194.4">
      <c r="A40" s="164" t="s">
        <v>2014</v>
      </c>
      <c r="B40" s="165" t="s">
        <v>1924</v>
      </c>
      <c r="C40" s="166" t="s">
        <v>1807</v>
      </c>
      <c r="D40" s="167" t="s">
        <v>2015</v>
      </c>
      <c r="E40" s="168" t="s">
        <v>1818</v>
      </c>
      <c r="F40" s="169" t="s">
        <v>2016</v>
      </c>
      <c r="G40" s="170" t="s">
        <v>2017</v>
      </c>
      <c r="H40" s="171" t="s">
        <v>2018</v>
      </c>
      <c r="I40" s="168" t="s">
        <v>2019</v>
      </c>
    </row>
    <row r="41" spans="1:9" ht="194.4">
      <c r="A41" s="164" t="s">
        <v>2014</v>
      </c>
      <c r="B41" s="165" t="s">
        <v>1924</v>
      </c>
      <c r="C41" s="166" t="s">
        <v>1807</v>
      </c>
      <c r="D41" s="167" t="s">
        <v>2020</v>
      </c>
      <c r="E41" s="168" t="s">
        <v>287</v>
      </c>
      <c r="F41" s="169" t="s">
        <v>2021</v>
      </c>
      <c r="G41" s="170" t="s">
        <v>2022</v>
      </c>
      <c r="H41" s="171" t="s">
        <v>2018</v>
      </c>
      <c r="I41" s="168" t="s">
        <v>2019</v>
      </c>
    </row>
    <row r="42" spans="1:9" ht="194.4">
      <c r="A42" s="164" t="s">
        <v>2014</v>
      </c>
      <c r="B42" s="165" t="s">
        <v>1924</v>
      </c>
      <c r="C42" s="166" t="s">
        <v>1807</v>
      </c>
      <c r="D42" s="167" t="s">
        <v>2023</v>
      </c>
      <c r="E42" s="168" t="s">
        <v>2024</v>
      </c>
      <c r="F42" s="169" t="s">
        <v>2025</v>
      </c>
      <c r="G42" s="170" t="s">
        <v>2026</v>
      </c>
      <c r="H42" s="171" t="s">
        <v>2018</v>
      </c>
      <c r="I42" s="168" t="s">
        <v>2019</v>
      </c>
    </row>
    <row r="43" spans="1:9" ht="409.6">
      <c r="A43" s="164" t="s">
        <v>2027</v>
      </c>
      <c r="B43" s="165" t="s">
        <v>1806</v>
      </c>
      <c r="C43" s="166" t="s">
        <v>1823</v>
      </c>
      <c r="D43" s="167" t="s">
        <v>2028</v>
      </c>
      <c r="E43" s="168" t="s">
        <v>2029</v>
      </c>
      <c r="F43" s="169" t="s">
        <v>2030</v>
      </c>
      <c r="G43" s="170" t="s">
        <v>2031</v>
      </c>
      <c r="H43" s="171" t="s">
        <v>2032</v>
      </c>
      <c r="I43" s="168" t="s">
        <v>2033</v>
      </c>
    </row>
    <row r="44" spans="1:9" ht="409.6">
      <c r="A44" s="172" t="s">
        <v>2034</v>
      </c>
      <c r="B44" s="165" t="s">
        <v>1860</v>
      </c>
      <c r="C44" s="166" t="s">
        <v>1807</v>
      </c>
      <c r="D44" s="167" t="s">
        <v>2035</v>
      </c>
      <c r="E44" s="168" t="s">
        <v>2036</v>
      </c>
      <c r="F44" s="169" t="s">
        <v>2037</v>
      </c>
      <c r="G44" s="170"/>
      <c r="H44" s="171" t="s">
        <v>2038</v>
      </c>
      <c r="I44" s="168" t="s">
        <v>2039</v>
      </c>
    </row>
    <row r="45" spans="1:9" ht="409.6">
      <c r="A45" s="172" t="s">
        <v>2040</v>
      </c>
      <c r="B45" s="165" t="s">
        <v>1910</v>
      </c>
      <c r="C45" s="166" t="s">
        <v>1807</v>
      </c>
      <c r="D45" s="167" t="s">
        <v>2041</v>
      </c>
      <c r="E45" s="168" t="s">
        <v>287</v>
      </c>
      <c r="F45" s="169" t="s">
        <v>2042</v>
      </c>
      <c r="G45" s="170"/>
      <c r="H45" s="171" t="s">
        <v>2043</v>
      </c>
      <c r="I45" s="168" t="s">
        <v>2044</v>
      </c>
    </row>
    <row r="46" spans="1:9" ht="307.8">
      <c r="A46" s="172" t="s">
        <v>2045</v>
      </c>
      <c r="B46" s="165" t="s">
        <v>1860</v>
      </c>
      <c r="C46" s="166" t="s">
        <v>1807</v>
      </c>
      <c r="D46" s="167" t="s">
        <v>2046</v>
      </c>
      <c r="E46" s="168" t="s">
        <v>287</v>
      </c>
      <c r="F46" s="169" t="s">
        <v>2047</v>
      </c>
      <c r="G46" s="170"/>
      <c r="H46" s="171" t="s">
        <v>2048</v>
      </c>
      <c r="I46" s="168" t="s">
        <v>708</v>
      </c>
    </row>
    <row r="47" spans="1:9" ht="409.6">
      <c r="A47" s="172" t="s">
        <v>2049</v>
      </c>
      <c r="B47" s="165" t="s">
        <v>1847</v>
      </c>
      <c r="C47" s="166" t="s">
        <v>1807</v>
      </c>
      <c r="D47" s="167" t="s">
        <v>2050</v>
      </c>
      <c r="E47" s="168" t="s">
        <v>2051</v>
      </c>
      <c r="F47" s="169" t="s">
        <v>2052</v>
      </c>
      <c r="G47" s="170"/>
      <c r="H47" s="171" t="s">
        <v>2053</v>
      </c>
      <c r="I47" s="168" t="s">
        <v>1959</v>
      </c>
    </row>
    <row r="48" spans="1:9" ht="409.6">
      <c r="A48" s="172" t="s">
        <v>2049</v>
      </c>
      <c r="B48" s="165" t="s">
        <v>1847</v>
      </c>
      <c r="C48" s="166" t="s">
        <v>1807</v>
      </c>
      <c r="D48" s="167" t="s">
        <v>2054</v>
      </c>
      <c r="E48" s="168" t="s">
        <v>2055</v>
      </c>
      <c r="F48" s="169" t="s">
        <v>2056</v>
      </c>
      <c r="G48" s="170"/>
      <c r="H48" s="171" t="s">
        <v>2053</v>
      </c>
      <c r="I48" s="168" t="s">
        <v>1959</v>
      </c>
    </row>
    <row r="49" spans="1:9" ht="340.2">
      <c r="A49" s="172" t="s">
        <v>2057</v>
      </c>
      <c r="B49" s="165" t="s">
        <v>1910</v>
      </c>
      <c r="C49" s="166" t="s">
        <v>1807</v>
      </c>
      <c r="D49" s="167" t="s">
        <v>2058</v>
      </c>
      <c r="E49" s="168" t="s">
        <v>2059</v>
      </c>
      <c r="F49" s="169" t="s">
        <v>2060</v>
      </c>
      <c r="G49" s="170"/>
      <c r="H49" s="171" t="s">
        <v>2061</v>
      </c>
      <c r="I49" s="168" t="s">
        <v>1828</v>
      </c>
    </row>
    <row r="50" spans="1:9" ht="340.2">
      <c r="A50" s="172" t="s">
        <v>2057</v>
      </c>
      <c r="B50" s="165" t="s">
        <v>1910</v>
      </c>
      <c r="C50" s="166" t="s">
        <v>1807</v>
      </c>
      <c r="D50" s="167" t="s">
        <v>2062</v>
      </c>
      <c r="E50" s="168" t="s">
        <v>2063</v>
      </c>
      <c r="F50" s="169" t="s">
        <v>2060</v>
      </c>
      <c r="G50" s="170"/>
      <c r="H50" s="171" t="s">
        <v>2061</v>
      </c>
      <c r="I50" s="168" t="s">
        <v>1828</v>
      </c>
    </row>
    <row r="51" spans="1:9" ht="340.2">
      <c r="A51" s="172" t="s">
        <v>2057</v>
      </c>
      <c r="B51" s="165" t="s">
        <v>1910</v>
      </c>
      <c r="C51" s="166" t="s">
        <v>1807</v>
      </c>
      <c r="D51" s="167" t="s">
        <v>2064</v>
      </c>
      <c r="E51" s="168" t="s">
        <v>2065</v>
      </c>
      <c r="F51" s="169" t="s">
        <v>2060</v>
      </c>
      <c r="G51" s="170"/>
      <c r="H51" s="171" t="s">
        <v>2061</v>
      </c>
      <c r="I51" s="168" t="s">
        <v>1828</v>
      </c>
    </row>
    <row r="52" spans="1:9" ht="340.2">
      <c r="A52" s="172" t="s">
        <v>2057</v>
      </c>
      <c r="B52" s="165" t="s">
        <v>1910</v>
      </c>
      <c r="C52" s="166" t="s">
        <v>1807</v>
      </c>
      <c r="D52" s="167" t="s">
        <v>2066</v>
      </c>
      <c r="E52" s="168" t="s">
        <v>2067</v>
      </c>
      <c r="F52" s="169" t="s">
        <v>2060</v>
      </c>
      <c r="G52" s="170"/>
      <c r="H52" s="171" t="s">
        <v>2061</v>
      </c>
      <c r="I52" s="168" t="s">
        <v>1828</v>
      </c>
    </row>
    <row r="53" spans="1:9" ht="409.6">
      <c r="A53" s="172" t="s">
        <v>2068</v>
      </c>
      <c r="B53" s="165" t="s">
        <v>1847</v>
      </c>
      <c r="C53" s="166" t="s">
        <v>1823</v>
      </c>
      <c r="D53" s="167" t="s">
        <v>2069</v>
      </c>
      <c r="E53" s="168" t="s">
        <v>662</v>
      </c>
      <c r="F53" s="169" t="s">
        <v>2070</v>
      </c>
      <c r="G53" s="170"/>
      <c r="H53" s="171" t="s">
        <v>2071</v>
      </c>
      <c r="I53" s="168" t="s">
        <v>2072</v>
      </c>
    </row>
    <row r="54" spans="1:9" ht="340.2">
      <c r="A54" s="172" t="s">
        <v>2073</v>
      </c>
      <c r="B54" s="165" t="s">
        <v>1847</v>
      </c>
      <c r="C54" s="166" t="s">
        <v>1823</v>
      </c>
      <c r="D54" s="167" t="s">
        <v>2074</v>
      </c>
      <c r="E54" s="168" t="s">
        <v>2075</v>
      </c>
      <c r="F54" s="169" t="s">
        <v>2076</v>
      </c>
      <c r="G54" s="170"/>
      <c r="H54" s="171" t="s">
        <v>2077</v>
      </c>
      <c r="I54" s="168" t="s">
        <v>708</v>
      </c>
    </row>
    <row r="55" spans="1:9" ht="340.2">
      <c r="A55" s="172" t="s">
        <v>2073</v>
      </c>
      <c r="B55" s="165" t="s">
        <v>1847</v>
      </c>
      <c r="C55" s="166" t="s">
        <v>1823</v>
      </c>
      <c r="D55" s="167" t="s">
        <v>2078</v>
      </c>
      <c r="E55" s="168" t="s">
        <v>2079</v>
      </c>
      <c r="F55" s="169" t="s">
        <v>2080</v>
      </c>
      <c r="G55" s="170"/>
      <c r="H55" s="171" t="s">
        <v>2077</v>
      </c>
      <c r="I55" s="168" t="s">
        <v>708</v>
      </c>
    </row>
    <row r="56" spans="1:9" ht="340.2">
      <c r="A56" s="172" t="s">
        <v>2073</v>
      </c>
      <c r="B56" s="165" t="s">
        <v>1847</v>
      </c>
      <c r="C56" s="166" t="s">
        <v>1823</v>
      </c>
      <c r="D56" s="167" t="s">
        <v>2081</v>
      </c>
      <c r="E56" s="168" t="s">
        <v>2082</v>
      </c>
      <c r="F56" s="169" t="s">
        <v>2083</v>
      </c>
      <c r="G56" s="170"/>
      <c r="H56" s="171" t="s">
        <v>2077</v>
      </c>
      <c r="I56" s="168" t="s">
        <v>708</v>
      </c>
    </row>
    <row r="57" spans="1:9" ht="409.6">
      <c r="A57" s="172" t="s">
        <v>2084</v>
      </c>
      <c r="B57" s="165" t="s">
        <v>1806</v>
      </c>
      <c r="C57" s="166" t="s">
        <v>1807</v>
      </c>
      <c r="D57" s="167" t="s">
        <v>2085</v>
      </c>
      <c r="E57" s="168" t="s">
        <v>2086</v>
      </c>
      <c r="F57" s="169" t="s">
        <v>2087</v>
      </c>
      <c r="G57" s="170"/>
      <c r="H57" s="171" t="s">
        <v>2088</v>
      </c>
      <c r="I57" s="168" t="s">
        <v>2089</v>
      </c>
    </row>
    <row r="58" spans="1:9" ht="409.6">
      <c r="A58" s="172" t="s">
        <v>2090</v>
      </c>
      <c r="B58" s="165" t="s">
        <v>1847</v>
      </c>
      <c r="C58" s="166" t="s">
        <v>1823</v>
      </c>
      <c r="D58" s="167" t="s">
        <v>2091</v>
      </c>
      <c r="E58" s="168" t="s">
        <v>688</v>
      </c>
      <c r="F58" s="169" t="s">
        <v>2092</v>
      </c>
      <c r="G58" s="170"/>
      <c r="H58" s="171" t="s">
        <v>2093</v>
      </c>
      <c r="I58" s="168" t="s">
        <v>2089</v>
      </c>
    </row>
    <row r="59" spans="1:9" ht="409.6">
      <c r="A59" s="172" t="s">
        <v>2090</v>
      </c>
      <c r="B59" s="165" t="s">
        <v>1847</v>
      </c>
      <c r="C59" s="166" t="s">
        <v>1823</v>
      </c>
      <c r="D59" s="167" t="s">
        <v>2094</v>
      </c>
      <c r="E59" s="168" t="s">
        <v>662</v>
      </c>
      <c r="F59" s="169" t="s">
        <v>2092</v>
      </c>
      <c r="G59" s="170"/>
      <c r="H59" s="171" t="s">
        <v>2093</v>
      </c>
      <c r="I59" s="168" t="s">
        <v>2089</v>
      </c>
    </row>
    <row r="60" spans="1:9" ht="409.6">
      <c r="A60" s="172" t="s">
        <v>2090</v>
      </c>
      <c r="B60" s="165" t="s">
        <v>1847</v>
      </c>
      <c r="C60" s="166" t="s">
        <v>1823</v>
      </c>
      <c r="D60" s="167" t="s">
        <v>2095</v>
      </c>
      <c r="E60" s="168" t="s">
        <v>2096</v>
      </c>
      <c r="F60" s="169" t="s">
        <v>2092</v>
      </c>
      <c r="G60" s="170"/>
      <c r="H60" s="171" t="s">
        <v>2093</v>
      </c>
      <c r="I60" s="168" t="s">
        <v>2089</v>
      </c>
    </row>
    <row r="61" spans="1:9" ht="409.6">
      <c r="A61" s="172" t="s">
        <v>2090</v>
      </c>
      <c r="B61" s="165" t="s">
        <v>1847</v>
      </c>
      <c r="C61" s="166" t="s">
        <v>1823</v>
      </c>
      <c r="D61" s="167" t="s">
        <v>2097</v>
      </c>
      <c r="E61" s="168" t="s">
        <v>2098</v>
      </c>
      <c r="F61" s="169" t="s">
        <v>2092</v>
      </c>
      <c r="G61" s="170"/>
      <c r="H61" s="171" t="s">
        <v>2093</v>
      </c>
      <c r="I61" s="168" t="s">
        <v>2089</v>
      </c>
    </row>
    <row r="62" spans="1:9" ht="409.6">
      <c r="A62" s="172" t="s">
        <v>2068</v>
      </c>
      <c r="B62" s="165" t="s">
        <v>1847</v>
      </c>
      <c r="C62" s="166" t="s">
        <v>1823</v>
      </c>
      <c r="D62" s="167" t="s">
        <v>2099</v>
      </c>
      <c r="E62" s="168" t="s">
        <v>2100</v>
      </c>
      <c r="F62" s="169" t="s">
        <v>2101</v>
      </c>
      <c r="G62" s="170"/>
      <c r="H62" s="171" t="s">
        <v>2071</v>
      </c>
      <c r="I62" s="168" t="s">
        <v>2072</v>
      </c>
    </row>
    <row r="63" spans="1:9" ht="409.6">
      <c r="A63" s="172" t="s">
        <v>2068</v>
      </c>
      <c r="B63" s="165" t="s">
        <v>1847</v>
      </c>
      <c r="C63" s="166" t="s">
        <v>1823</v>
      </c>
      <c r="D63" s="167" t="s">
        <v>2102</v>
      </c>
      <c r="E63" s="168" t="s">
        <v>2103</v>
      </c>
      <c r="F63" s="169" t="s">
        <v>2104</v>
      </c>
      <c r="G63" s="170"/>
      <c r="H63" s="171" t="s">
        <v>2071</v>
      </c>
      <c r="I63" s="168" t="s">
        <v>2072</v>
      </c>
    </row>
    <row r="64" spans="1:9" ht="409.6">
      <c r="A64" s="172" t="s">
        <v>2068</v>
      </c>
      <c r="B64" s="165" t="s">
        <v>1847</v>
      </c>
      <c r="C64" s="166" t="s">
        <v>1823</v>
      </c>
      <c r="D64" s="167" t="s">
        <v>2105</v>
      </c>
      <c r="E64" s="168" t="s">
        <v>2106</v>
      </c>
      <c r="F64" s="169" t="s">
        <v>2107</v>
      </c>
      <c r="G64" s="170"/>
      <c r="H64" s="171" t="s">
        <v>2071</v>
      </c>
      <c r="I64" s="168" t="s">
        <v>2072</v>
      </c>
    </row>
    <row r="65" spans="1:9" ht="113.4">
      <c r="A65" s="172" t="s">
        <v>2108</v>
      </c>
      <c r="B65" s="165" t="s">
        <v>1910</v>
      </c>
      <c r="C65" s="166" t="s">
        <v>1807</v>
      </c>
      <c r="D65" s="167" t="s">
        <v>2109</v>
      </c>
      <c r="E65" s="168" t="s">
        <v>2110</v>
      </c>
      <c r="F65" s="169" t="s">
        <v>2111</v>
      </c>
      <c r="G65" s="170"/>
      <c r="H65" s="171" t="s">
        <v>2112</v>
      </c>
      <c r="I65" s="168" t="s">
        <v>1897</v>
      </c>
    </row>
    <row r="66" spans="1:9" ht="409.6">
      <c r="A66" s="172" t="s">
        <v>1974</v>
      </c>
      <c r="B66" s="165" t="s">
        <v>1847</v>
      </c>
      <c r="C66" s="166" t="s">
        <v>1823</v>
      </c>
      <c r="D66" s="167" t="s">
        <v>2113</v>
      </c>
      <c r="E66" s="168" t="s">
        <v>662</v>
      </c>
      <c r="F66" s="169" t="s">
        <v>2114</v>
      </c>
      <c r="G66" s="170"/>
      <c r="H66" s="171" t="s">
        <v>2115</v>
      </c>
      <c r="I66" s="168" t="s">
        <v>1828</v>
      </c>
    </row>
    <row r="67" spans="1:9" ht="409.6">
      <c r="A67" s="172" t="s">
        <v>1974</v>
      </c>
      <c r="B67" s="165" t="s">
        <v>1847</v>
      </c>
      <c r="C67" s="166" t="s">
        <v>1823</v>
      </c>
      <c r="D67" s="167" t="s">
        <v>2116</v>
      </c>
      <c r="E67" s="168" t="s">
        <v>662</v>
      </c>
      <c r="F67" s="169" t="s">
        <v>1977</v>
      </c>
      <c r="G67" s="170"/>
      <c r="H67" s="171" t="s">
        <v>2115</v>
      </c>
      <c r="I67" s="168" t="s">
        <v>1828</v>
      </c>
    </row>
    <row r="68" spans="1:9" ht="97.2">
      <c r="A68" s="172" t="s">
        <v>2117</v>
      </c>
      <c r="B68" s="165" t="s">
        <v>1860</v>
      </c>
      <c r="C68" s="166" t="s">
        <v>1823</v>
      </c>
      <c r="D68" s="167" t="s">
        <v>2118</v>
      </c>
      <c r="E68" s="168" t="s">
        <v>2119</v>
      </c>
      <c r="F68" s="169" t="s">
        <v>2120</v>
      </c>
      <c r="G68" s="170"/>
      <c r="H68" s="171"/>
      <c r="I68" s="168" t="s">
        <v>1930</v>
      </c>
    </row>
    <row r="69" spans="1:9" ht="388.8">
      <c r="A69" s="172" t="s">
        <v>2121</v>
      </c>
      <c r="B69" s="165" t="s">
        <v>1847</v>
      </c>
      <c r="C69" s="166" t="s">
        <v>1823</v>
      </c>
      <c r="D69" s="167" t="s">
        <v>2122</v>
      </c>
      <c r="E69" s="168" t="s">
        <v>2123</v>
      </c>
      <c r="F69" s="169" t="s">
        <v>2124</v>
      </c>
      <c r="G69" s="170"/>
      <c r="H69" s="171" t="s">
        <v>2125</v>
      </c>
      <c r="I69" s="168" t="s">
        <v>1828</v>
      </c>
    </row>
    <row r="70" spans="1:9" ht="388.8">
      <c r="A70" s="172" t="s">
        <v>2121</v>
      </c>
      <c r="B70" s="165" t="s">
        <v>1847</v>
      </c>
      <c r="C70" s="166" t="s">
        <v>1823</v>
      </c>
      <c r="D70" s="167" t="s">
        <v>2126</v>
      </c>
      <c r="E70" s="168" t="s">
        <v>2127</v>
      </c>
      <c r="F70" s="169" t="s">
        <v>2128</v>
      </c>
      <c r="G70" s="170"/>
      <c r="H70" s="171" t="s">
        <v>2125</v>
      </c>
      <c r="I70" s="168" t="s">
        <v>1828</v>
      </c>
    </row>
    <row r="71" spans="1:9" ht="388.8">
      <c r="A71" s="172" t="s">
        <v>2121</v>
      </c>
      <c r="B71" s="165" t="s">
        <v>1847</v>
      </c>
      <c r="C71" s="166" t="s">
        <v>1823</v>
      </c>
      <c r="D71" s="167" t="s">
        <v>2129</v>
      </c>
      <c r="E71" s="168" t="s">
        <v>2130</v>
      </c>
      <c r="F71" s="169" t="s">
        <v>2131</v>
      </c>
      <c r="G71" s="170"/>
      <c r="H71" s="171" t="s">
        <v>2125</v>
      </c>
      <c r="I71" s="168" t="s">
        <v>1828</v>
      </c>
    </row>
    <row r="72" spans="1:9" ht="388.8">
      <c r="A72" s="172" t="s">
        <v>2121</v>
      </c>
      <c r="B72" s="165" t="s">
        <v>1847</v>
      </c>
      <c r="C72" s="166" t="s">
        <v>1823</v>
      </c>
      <c r="D72" s="167" t="s">
        <v>2132</v>
      </c>
      <c r="E72" s="168" t="s">
        <v>2133</v>
      </c>
      <c r="F72" s="169" t="s">
        <v>2134</v>
      </c>
      <c r="G72" s="170"/>
      <c r="H72" s="171" t="s">
        <v>2125</v>
      </c>
      <c r="I72" s="168" t="s">
        <v>1828</v>
      </c>
    </row>
    <row r="73" spans="1:9" ht="388.8">
      <c r="A73" s="172" t="s">
        <v>2121</v>
      </c>
      <c r="B73" s="165" t="s">
        <v>1847</v>
      </c>
      <c r="C73" s="166" t="s">
        <v>1823</v>
      </c>
      <c r="D73" s="167" t="s">
        <v>2135</v>
      </c>
      <c r="E73" s="168" t="s">
        <v>2136</v>
      </c>
      <c r="F73" s="169" t="s">
        <v>2137</v>
      </c>
      <c r="G73" s="170"/>
      <c r="H73" s="171" t="s">
        <v>2125</v>
      </c>
      <c r="I73" s="168" t="s">
        <v>1828</v>
      </c>
    </row>
    <row r="74" spans="1:9" ht="388.8">
      <c r="A74" s="172" t="s">
        <v>2121</v>
      </c>
      <c r="B74" s="165" t="s">
        <v>1847</v>
      </c>
      <c r="C74" s="166" t="s">
        <v>1823</v>
      </c>
      <c r="D74" s="167" t="s">
        <v>2138</v>
      </c>
      <c r="E74" s="168" t="s">
        <v>2139</v>
      </c>
      <c r="F74" s="169" t="s">
        <v>2140</v>
      </c>
      <c r="G74" s="170"/>
      <c r="H74" s="171" t="s">
        <v>2125</v>
      </c>
      <c r="I74" s="168" t="s">
        <v>1828</v>
      </c>
    </row>
    <row r="75" spans="1:9" ht="409.6">
      <c r="A75" s="164" t="s">
        <v>2027</v>
      </c>
      <c r="B75" s="165" t="s">
        <v>1806</v>
      </c>
      <c r="C75" s="166" t="s">
        <v>1823</v>
      </c>
      <c r="D75" s="167" t="s">
        <v>2141</v>
      </c>
      <c r="E75" s="168" t="s">
        <v>2142</v>
      </c>
      <c r="F75" s="169" t="s">
        <v>2143</v>
      </c>
      <c r="G75" s="170" t="s">
        <v>2031</v>
      </c>
      <c r="H75" s="171" t="s">
        <v>2144</v>
      </c>
      <c r="I75" s="168" t="s">
        <v>2033</v>
      </c>
    </row>
    <row r="76" spans="1:9" ht="409.6">
      <c r="A76" s="172" t="s">
        <v>2145</v>
      </c>
      <c r="B76" s="165" t="s">
        <v>1910</v>
      </c>
      <c r="C76" s="166" t="s">
        <v>1807</v>
      </c>
      <c r="D76" s="167" t="s">
        <v>2146</v>
      </c>
      <c r="E76" s="168" t="s">
        <v>2147</v>
      </c>
      <c r="F76" s="169" t="s">
        <v>2148</v>
      </c>
      <c r="G76" s="170"/>
      <c r="H76" s="171" t="s">
        <v>2149</v>
      </c>
      <c r="I76" s="168" t="s">
        <v>0</v>
      </c>
    </row>
    <row r="77" spans="1:9" ht="409.6">
      <c r="A77" s="172" t="s">
        <v>2150</v>
      </c>
      <c r="B77" s="165" t="s">
        <v>1910</v>
      </c>
      <c r="C77" s="166" t="s">
        <v>1807</v>
      </c>
      <c r="D77" s="167" t="s">
        <v>2151</v>
      </c>
      <c r="E77" s="168" t="s">
        <v>688</v>
      </c>
      <c r="F77" s="169" t="s">
        <v>2152</v>
      </c>
      <c r="G77" s="170"/>
      <c r="H77" s="171" t="s">
        <v>2153</v>
      </c>
      <c r="I77" s="168" t="s">
        <v>2089</v>
      </c>
    </row>
    <row r="78" spans="1:9" ht="409.6">
      <c r="A78" s="172" t="s">
        <v>2150</v>
      </c>
      <c r="B78" s="165" t="s">
        <v>1910</v>
      </c>
      <c r="C78" s="166" t="s">
        <v>1807</v>
      </c>
      <c r="D78" s="167" t="s">
        <v>2154</v>
      </c>
      <c r="E78" s="168" t="s">
        <v>2155</v>
      </c>
      <c r="F78" s="169" t="s">
        <v>2152</v>
      </c>
      <c r="G78" s="170"/>
      <c r="H78" s="171" t="s">
        <v>2153</v>
      </c>
      <c r="I78" s="168" t="s">
        <v>2089</v>
      </c>
    </row>
    <row r="79" spans="1:9" ht="409.6">
      <c r="A79" s="172" t="s">
        <v>2150</v>
      </c>
      <c r="B79" s="165" t="s">
        <v>1910</v>
      </c>
      <c r="C79" s="166" t="s">
        <v>1807</v>
      </c>
      <c r="D79" s="167" t="s">
        <v>2156</v>
      </c>
      <c r="E79" s="168" t="s">
        <v>2157</v>
      </c>
      <c r="F79" s="169" t="s">
        <v>2158</v>
      </c>
      <c r="G79" s="170"/>
      <c r="H79" s="171" t="s">
        <v>2153</v>
      </c>
      <c r="I79" s="168" t="s">
        <v>2089</v>
      </c>
    </row>
    <row r="80" spans="1:9" ht="409.6">
      <c r="A80" s="172" t="s">
        <v>2150</v>
      </c>
      <c r="B80" s="165" t="s">
        <v>1910</v>
      </c>
      <c r="C80" s="166" t="s">
        <v>1807</v>
      </c>
      <c r="D80" s="167" t="s">
        <v>2159</v>
      </c>
      <c r="E80" s="168"/>
      <c r="F80" s="169" t="s">
        <v>2160</v>
      </c>
      <c r="G80" s="170"/>
      <c r="H80" s="171" t="s">
        <v>2153</v>
      </c>
      <c r="I80" s="168" t="s">
        <v>2089</v>
      </c>
    </row>
    <row r="81" spans="1:9" ht="409.6">
      <c r="A81" s="172" t="s">
        <v>2150</v>
      </c>
      <c r="B81" s="165" t="s">
        <v>1910</v>
      </c>
      <c r="C81" s="166" t="s">
        <v>1807</v>
      </c>
      <c r="D81" s="167" t="s">
        <v>2161</v>
      </c>
      <c r="E81" s="168" t="s">
        <v>2162</v>
      </c>
      <c r="F81" s="169" t="s">
        <v>2163</v>
      </c>
      <c r="G81" s="170"/>
      <c r="H81" s="171" t="s">
        <v>2153</v>
      </c>
      <c r="I81" s="168" t="s">
        <v>2089</v>
      </c>
    </row>
    <row r="82" spans="1:9" ht="409.6">
      <c r="A82" s="172" t="s">
        <v>2164</v>
      </c>
      <c r="B82" s="165" t="s">
        <v>1847</v>
      </c>
      <c r="C82" s="166" t="s">
        <v>1823</v>
      </c>
      <c r="D82" s="167" t="s">
        <v>2165</v>
      </c>
      <c r="E82" s="168" t="s">
        <v>2166</v>
      </c>
      <c r="F82" s="169" t="s">
        <v>2167</v>
      </c>
      <c r="G82" s="170"/>
      <c r="H82" s="171" t="s">
        <v>2168</v>
      </c>
      <c r="I82" s="168" t="s">
        <v>2089</v>
      </c>
    </row>
    <row r="83" spans="1:9" ht="409.6">
      <c r="A83" s="172" t="s">
        <v>2150</v>
      </c>
      <c r="B83" s="165" t="s">
        <v>1910</v>
      </c>
      <c r="C83" s="166" t="s">
        <v>1807</v>
      </c>
      <c r="D83" s="167" t="s">
        <v>2169</v>
      </c>
      <c r="E83" s="168" t="s">
        <v>2170</v>
      </c>
      <c r="F83" s="169" t="s">
        <v>2171</v>
      </c>
      <c r="G83" s="170"/>
      <c r="H83" s="171" t="s">
        <v>2153</v>
      </c>
      <c r="I83" s="168" t="s">
        <v>2089</v>
      </c>
    </row>
    <row r="84" spans="1:9" ht="340.2">
      <c r="A84" s="172" t="s">
        <v>2172</v>
      </c>
      <c r="B84" s="165" t="s">
        <v>1910</v>
      </c>
      <c r="C84" s="166" t="s">
        <v>1807</v>
      </c>
      <c r="D84" s="167" t="s">
        <v>2173</v>
      </c>
      <c r="E84" s="168" t="s">
        <v>2174</v>
      </c>
      <c r="F84" s="169" t="s">
        <v>2175</v>
      </c>
      <c r="G84" s="170"/>
      <c r="H84" s="171" t="s">
        <v>2176</v>
      </c>
      <c r="I84" s="168" t="s">
        <v>1897</v>
      </c>
    </row>
    <row r="85" spans="1:9" ht="340.2">
      <c r="A85" s="172" t="s">
        <v>2172</v>
      </c>
      <c r="B85" s="165" t="s">
        <v>1910</v>
      </c>
      <c r="C85" s="166" t="s">
        <v>1807</v>
      </c>
      <c r="D85" s="167" t="s">
        <v>2177</v>
      </c>
      <c r="E85" s="168" t="s">
        <v>2178</v>
      </c>
      <c r="F85" s="169" t="s">
        <v>2175</v>
      </c>
      <c r="G85" s="170"/>
      <c r="H85" s="171" t="s">
        <v>2176</v>
      </c>
      <c r="I85" s="168" t="s">
        <v>1897</v>
      </c>
    </row>
    <row r="86" spans="1:9" ht="409.6">
      <c r="A86" s="172" t="s">
        <v>2179</v>
      </c>
      <c r="B86" s="165" t="s">
        <v>1860</v>
      </c>
      <c r="C86" s="166" t="s">
        <v>1807</v>
      </c>
      <c r="D86" s="167" t="s">
        <v>2180</v>
      </c>
      <c r="E86" s="168" t="s">
        <v>2181</v>
      </c>
      <c r="F86" s="169" t="s">
        <v>2182</v>
      </c>
      <c r="G86" s="170"/>
      <c r="H86" s="171" t="s">
        <v>2183</v>
      </c>
      <c r="I86" s="168" t="s">
        <v>2044</v>
      </c>
    </row>
    <row r="87" spans="1:9" ht="243">
      <c r="A87" s="172" t="s">
        <v>2184</v>
      </c>
      <c r="B87" s="165" t="s">
        <v>1924</v>
      </c>
      <c r="C87" s="166" t="s">
        <v>1807</v>
      </c>
      <c r="D87" s="167" t="s">
        <v>2185</v>
      </c>
      <c r="E87" s="168" t="s">
        <v>2186</v>
      </c>
      <c r="F87" s="169" t="s">
        <v>2187</v>
      </c>
      <c r="G87" s="170"/>
      <c r="H87" s="171" t="s">
        <v>2188</v>
      </c>
      <c r="I87" s="168" t="s">
        <v>2044</v>
      </c>
    </row>
    <row r="88" spans="1:9" ht="372.6">
      <c r="A88" s="172" t="s">
        <v>2189</v>
      </c>
      <c r="B88" s="165" t="s">
        <v>1924</v>
      </c>
      <c r="C88" s="166" t="s">
        <v>1807</v>
      </c>
      <c r="D88" s="167" t="s">
        <v>2190</v>
      </c>
      <c r="E88" s="168" t="s">
        <v>2191</v>
      </c>
      <c r="F88" s="169" t="s">
        <v>2192</v>
      </c>
      <c r="G88" s="170"/>
      <c r="H88" s="171" t="s">
        <v>2193</v>
      </c>
      <c r="I88" s="168" t="s">
        <v>1959</v>
      </c>
    </row>
    <row r="89" spans="1:9" ht="356.4">
      <c r="A89" s="164" t="s">
        <v>1840</v>
      </c>
      <c r="B89" s="165" t="s">
        <v>1806</v>
      </c>
      <c r="C89" s="166" t="s">
        <v>1823</v>
      </c>
      <c r="D89" s="167" t="s">
        <v>2194</v>
      </c>
      <c r="E89" s="168" t="s">
        <v>662</v>
      </c>
      <c r="F89" s="169" t="s">
        <v>2195</v>
      </c>
      <c r="G89" s="170" t="s">
        <v>2196</v>
      </c>
      <c r="H89" s="171" t="s">
        <v>1845</v>
      </c>
      <c r="I89" s="168" t="s">
        <v>1828</v>
      </c>
    </row>
    <row r="90" spans="1:9" ht="340.2">
      <c r="A90" s="164" t="s">
        <v>2121</v>
      </c>
      <c r="B90" s="165" t="s">
        <v>1847</v>
      </c>
      <c r="C90" s="166" t="s">
        <v>1823</v>
      </c>
      <c r="D90" s="167" t="s">
        <v>2197</v>
      </c>
      <c r="E90" s="168" t="s">
        <v>2130</v>
      </c>
      <c r="F90" s="169" t="s">
        <v>2131</v>
      </c>
      <c r="G90" s="170" t="s">
        <v>2198</v>
      </c>
      <c r="H90" s="171" t="s">
        <v>2199</v>
      </c>
      <c r="I90" s="168" t="s">
        <v>1828</v>
      </c>
    </row>
    <row r="91" spans="1:9" ht="324">
      <c r="A91" s="164" t="s">
        <v>2200</v>
      </c>
      <c r="B91" s="165" t="s">
        <v>1860</v>
      </c>
      <c r="C91" s="166" t="s">
        <v>1807</v>
      </c>
      <c r="D91" s="167" t="s">
        <v>2201</v>
      </c>
      <c r="E91" s="168" t="s">
        <v>2202</v>
      </c>
      <c r="F91" s="169" t="s">
        <v>2203</v>
      </c>
      <c r="G91" s="170" t="s">
        <v>2204</v>
      </c>
      <c r="H91" s="171" t="s">
        <v>2205</v>
      </c>
      <c r="I91" s="168" t="s">
        <v>1880</v>
      </c>
    </row>
    <row r="92" spans="1:9" ht="178.2">
      <c r="A92" s="164" t="s">
        <v>2206</v>
      </c>
      <c r="B92" s="165" t="s">
        <v>1860</v>
      </c>
      <c r="C92" s="166" t="s">
        <v>1807</v>
      </c>
      <c r="D92" s="167" t="s">
        <v>2207</v>
      </c>
      <c r="E92" s="168" t="s">
        <v>2208</v>
      </c>
      <c r="F92" s="169" t="s">
        <v>2209</v>
      </c>
      <c r="G92" s="170" t="s">
        <v>2210</v>
      </c>
      <c r="H92" s="171" t="s">
        <v>2211</v>
      </c>
      <c r="I92" s="168" t="s">
        <v>1880</v>
      </c>
    </row>
    <row r="93" spans="1:9" ht="243">
      <c r="A93" s="164" t="s">
        <v>2212</v>
      </c>
      <c r="B93" s="165" t="s">
        <v>1860</v>
      </c>
      <c r="C93" s="166" t="s">
        <v>1807</v>
      </c>
      <c r="D93" s="167" t="s">
        <v>2213</v>
      </c>
      <c r="E93" s="168" t="s">
        <v>2214</v>
      </c>
      <c r="F93" s="169" t="s">
        <v>2215</v>
      </c>
      <c r="G93" s="170" t="s">
        <v>2216</v>
      </c>
      <c r="H93" s="171" t="s">
        <v>2217</v>
      </c>
      <c r="I93" s="168" t="s">
        <v>1880</v>
      </c>
    </row>
    <row r="94" spans="1:9" ht="307.8">
      <c r="A94" s="164" t="s">
        <v>2218</v>
      </c>
      <c r="B94" s="165" t="s">
        <v>1938</v>
      </c>
      <c r="C94" s="166" t="s">
        <v>1823</v>
      </c>
      <c r="D94" s="167" t="s">
        <v>2219</v>
      </c>
      <c r="E94" s="168" t="s">
        <v>2220</v>
      </c>
      <c r="F94" s="169" t="s">
        <v>2221</v>
      </c>
      <c r="G94" s="170" t="s">
        <v>2222</v>
      </c>
      <c r="H94" s="171" t="s">
        <v>2223</v>
      </c>
      <c r="I94" s="168" t="s">
        <v>1880</v>
      </c>
    </row>
    <row r="95" spans="1:9" ht="388.8">
      <c r="A95" s="164" t="s">
        <v>2224</v>
      </c>
      <c r="B95" s="165" t="s">
        <v>1938</v>
      </c>
      <c r="C95" s="166" t="s">
        <v>1807</v>
      </c>
      <c r="D95" s="167" t="s">
        <v>2225</v>
      </c>
      <c r="E95" s="168" t="s">
        <v>287</v>
      </c>
      <c r="F95" s="169" t="s">
        <v>2226</v>
      </c>
      <c r="G95" s="170"/>
      <c r="H95" s="171" t="s">
        <v>2227</v>
      </c>
      <c r="I95" s="168" t="s">
        <v>1828</v>
      </c>
    </row>
    <row r="96" spans="1:9" ht="388.8">
      <c r="A96" s="164" t="s">
        <v>2224</v>
      </c>
      <c r="B96" s="165" t="s">
        <v>1938</v>
      </c>
      <c r="C96" s="166" t="s">
        <v>1807</v>
      </c>
      <c r="D96" s="167" t="s">
        <v>2228</v>
      </c>
      <c r="E96" s="168" t="s">
        <v>2229</v>
      </c>
      <c r="F96" s="169" t="s">
        <v>2230</v>
      </c>
      <c r="G96" s="170"/>
      <c r="H96" s="171" t="s">
        <v>2227</v>
      </c>
      <c r="I96" s="168" t="s">
        <v>1828</v>
      </c>
    </row>
    <row r="97" spans="1:9" ht="194.4">
      <c r="A97" s="164" t="s">
        <v>2231</v>
      </c>
      <c r="B97" s="165" t="s">
        <v>1806</v>
      </c>
      <c r="C97" s="166" t="s">
        <v>1807</v>
      </c>
      <c r="D97" s="167" t="s">
        <v>2232</v>
      </c>
      <c r="E97" s="168" t="s">
        <v>2233</v>
      </c>
      <c r="F97" s="169" t="s">
        <v>2234</v>
      </c>
      <c r="G97" s="170"/>
      <c r="H97" s="171" t="s">
        <v>2235</v>
      </c>
      <c r="I97" s="168" t="s">
        <v>1880</v>
      </c>
    </row>
    <row r="98" spans="1:9" ht="194.4">
      <c r="A98" s="164" t="s">
        <v>2231</v>
      </c>
      <c r="B98" s="165" t="s">
        <v>1806</v>
      </c>
      <c r="C98" s="166" t="s">
        <v>1807</v>
      </c>
      <c r="D98" s="167" t="s">
        <v>2236</v>
      </c>
      <c r="E98" s="168" t="s">
        <v>287</v>
      </c>
      <c r="F98" s="169" t="s">
        <v>2237</v>
      </c>
      <c r="G98" s="170" t="s">
        <v>2238</v>
      </c>
      <c r="H98" s="171" t="s">
        <v>2235</v>
      </c>
      <c r="I98" s="168" t="s">
        <v>1880</v>
      </c>
    </row>
    <row r="99" spans="1:9" ht="307.8">
      <c r="A99" s="172" t="s">
        <v>2239</v>
      </c>
      <c r="B99" s="165" t="s">
        <v>1847</v>
      </c>
      <c r="C99" s="166" t="s">
        <v>1807</v>
      </c>
      <c r="D99" s="167" t="s">
        <v>2240</v>
      </c>
      <c r="E99" s="168" t="s">
        <v>2241</v>
      </c>
      <c r="F99" s="169" t="s">
        <v>2242</v>
      </c>
      <c r="G99" s="170"/>
      <c r="H99" s="171" t="s">
        <v>2243</v>
      </c>
      <c r="I99" s="168" t="s">
        <v>2044</v>
      </c>
    </row>
    <row r="100" spans="1:9" ht="307.8">
      <c r="A100" s="172" t="s">
        <v>2239</v>
      </c>
      <c r="B100" s="165" t="s">
        <v>1847</v>
      </c>
      <c r="C100" s="166" t="s">
        <v>1807</v>
      </c>
      <c r="D100" s="167" t="s">
        <v>2244</v>
      </c>
      <c r="E100" s="168" t="s">
        <v>2241</v>
      </c>
      <c r="F100" s="169" t="s">
        <v>2245</v>
      </c>
      <c r="G100" s="170"/>
      <c r="H100" s="171" t="s">
        <v>2243</v>
      </c>
      <c r="I100" s="168" t="s">
        <v>2044</v>
      </c>
    </row>
    <row r="101" spans="1:9" ht="340.2">
      <c r="A101" s="164" t="s">
        <v>2246</v>
      </c>
      <c r="B101" s="165" t="s">
        <v>1847</v>
      </c>
      <c r="C101" s="166" t="s">
        <v>1807</v>
      </c>
      <c r="D101" s="167" t="s">
        <v>2247</v>
      </c>
      <c r="E101" s="168" t="s">
        <v>2248</v>
      </c>
      <c r="F101" s="169" t="s">
        <v>2249</v>
      </c>
      <c r="G101" s="170"/>
      <c r="H101" s="171" t="s">
        <v>2250</v>
      </c>
      <c r="I101" s="168" t="s">
        <v>1897</v>
      </c>
    </row>
    <row r="102" spans="1:9" ht="409.6">
      <c r="A102" s="164" t="s">
        <v>2251</v>
      </c>
      <c r="B102" s="165" t="s">
        <v>1910</v>
      </c>
      <c r="C102" s="166" t="s">
        <v>1823</v>
      </c>
      <c r="D102" s="167" t="s">
        <v>2252</v>
      </c>
      <c r="E102" s="168" t="s">
        <v>2253</v>
      </c>
      <c r="F102" s="169" t="s">
        <v>2254</v>
      </c>
      <c r="G102" s="170"/>
      <c r="H102" s="171" t="s">
        <v>2255</v>
      </c>
      <c r="I102" s="168" t="s">
        <v>1959</v>
      </c>
    </row>
    <row r="103" spans="1:9" ht="409.6">
      <c r="A103" s="164" t="s">
        <v>2251</v>
      </c>
      <c r="B103" s="165" t="s">
        <v>1910</v>
      </c>
      <c r="C103" s="166" t="s">
        <v>1823</v>
      </c>
      <c r="D103" s="167" t="s">
        <v>2256</v>
      </c>
      <c r="E103" s="168" t="s">
        <v>2257</v>
      </c>
      <c r="F103" s="169" t="s">
        <v>2258</v>
      </c>
      <c r="G103" s="170"/>
      <c r="H103" s="171" t="s">
        <v>2255</v>
      </c>
      <c r="I103" s="168" t="s">
        <v>1959</v>
      </c>
    </row>
    <row r="104" spans="1:9" ht="340.2">
      <c r="A104" s="164" t="s">
        <v>2259</v>
      </c>
      <c r="B104" s="165" t="s">
        <v>1847</v>
      </c>
      <c r="C104" s="166" t="s">
        <v>1823</v>
      </c>
      <c r="D104" s="167" t="s">
        <v>2260</v>
      </c>
      <c r="E104" s="168" t="s">
        <v>2261</v>
      </c>
      <c r="F104" s="169" t="s">
        <v>2262</v>
      </c>
      <c r="G104" s="170"/>
      <c r="H104" s="171" t="s">
        <v>2263</v>
      </c>
      <c r="I104" s="168" t="s">
        <v>1959</v>
      </c>
    </row>
    <row r="105" spans="1:9" ht="340.2">
      <c r="A105" s="164" t="s">
        <v>2264</v>
      </c>
      <c r="B105" s="165" t="s">
        <v>1847</v>
      </c>
      <c r="C105" s="166" t="s">
        <v>1823</v>
      </c>
      <c r="D105" s="167" t="s">
        <v>2265</v>
      </c>
      <c r="E105" s="168" t="s">
        <v>2266</v>
      </c>
      <c r="F105" s="169" t="s">
        <v>2267</v>
      </c>
      <c r="G105" s="170"/>
      <c r="H105" s="171" t="s">
        <v>2263</v>
      </c>
      <c r="I105" s="168" t="s">
        <v>1959</v>
      </c>
    </row>
    <row r="106" spans="1:9" ht="409.6">
      <c r="A106" s="164" t="s">
        <v>2268</v>
      </c>
      <c r="B106" s="165" t="s">
        <v>1910</v>
      </c>
      <c r="C106" s="166" t="s">
        <v>1807</v>
      </c>
      <c r="D106" s="167" t="s">
        <v>2269</v>
      </c>
      <c r="E106" s="168" t="s">
        <v>2270</v>
      </c>
      <c r="F106" s="169" t="s">
        <v>2271</v>
      </c>
      <c r="G106" s="170"/>
      <c r="H106" s="171" t="s">
        <v>2272</v>
      </c>
      <c r="I106" s="168" t="s">
        <v>1880</v>
      </c>
    </row>
    <row r="107" spans="1:9" ht="210.6">
      <c r="A107" s="164" t="s">
        <v>2273</v>
      </c>
      <c r="B107" s="165" t="s">
        <v>1860</v>
      </c>
      <c r="C107" s="166" t="s">
        <v>1807</v>
      </c>
      <c r="D107" s="167" t="s">
        <v>2274</v>
      </c>
      <c r="E107" s="168" t="s">
        <v>2275</v>
      </c>
      <c r="F107" s="169" t="s">
        <v>2276</v>
      </c>
      <c r="G107" s="170"/>
      <c r="H107" s="171" t="s">
        <v>2277</v>
      </c>
      <c r="I107" s="168" t="s">
        <v>1897</v>
      </c>
    </row>
    <row r="108" spans="1:9" ht="210.6">
      <c r="A108" s="164" t="s">
        <v>2273</v>
      </c>
      <c r="B108" s="165" t="s">
        <v>1860</v>
      </c>
      <c r="C108" s="166" t="s">
        <v>1807</v>
      </c>
      <c r="D108" s="167" t="s">
        <v>2278</v>
      </c>
      <c r="E108" s="168" t="s">
        <v>2261</v>
      </c>
      <c r="F108" s="169" t="s">
        <v>2279</v>
      </c>
      <c r="G108" s="170"/>
      <c r="H108" s="171" t="s">
        <v>2277</v>
      </c>
      <c r="I108" s="168" t="s">
        <v>1897</v>
      </c>
    </row>
    <row r="109" spans="1:9" ht="210.6">
      <c r="A109" s="172" t="s">
        <v>2280</v>
      </c>
      <c r="B109" s="165" t="s">
        <v>1981</v>
      </c>
      <c r="C109" s="166" t="s">
        <v>1823</v>
      </c>
      <c r="D109" s="167" t="s">
        <v>2281</v>
      </c>
      <c r="E109" s="168" t="s">
        <v>2282</v>
      </c>
      <c r="F109" s="169" t="s">
        <v>2283</v>
      </c>
      <c r="G109" s="173" t="s">
        <v>2284</v>
      </c>
      <c r="H109" s="171" t="s">
        <v>2285</v>
      </c>
      <c r="I109" s="168" t="s">
        <v>2044</v>
      </c>
    </row>
    <row r="110" spans="1:9" ht="259.2">
      <c r="A110" s="172" t="s">
        <v>2286</v>
      </c>
      <c r="B110" s="165" t="s">
        <v>1981</v>
      </c>
      <c r="C110" s="166" t="s">
        <v>1823</v>
      </c>
      <c r="D110" s="167" t="s">
        <v>2287</v>
      </c>
      <c r="E110" s="168" t="s">
        <v>2288</v>
      </c>
      <c r="F110" s="169" t="s">
        <v>2289</v>
      </c>
      <c r="G110" s="170"/>
      <c r="H110" s="171" t="s">
        <v>2290</v>
      </c>
      <c r="I110" s="168" t="s">
        <v>1828</v>
      </c>
    </row>
    <row r="111" spans="1:9" ht="291.60000000000002">
      <c r="A111" s="164" t="s">
        <v>2291</v>
      </c>
      <c r="B111" s="165" t="s">
        <v>1860</v>
      </c>
      <c r="C111" s="166" t="s">
        <v>1807</v>
      </c>
      <c r="D111" s="167" t="s">
        <v>2292</v>
      </c>
      <c r="E111" s="168" t="s">
        <v>2293</v>
      </c>
      <c r="F111" s="169" t="s">
        <v>2294</v>
      </c>
      <c r="G111" s="170" t="s">
        <v>2295</v>
      </c>
      <c r="H111" s="171" t="s">
        <v>2296</v>
      </c>
      <c r="I111" s="168" t="s">
        <v>1880</v>
      </c>
    </row>
    <row r="112" spans="1:9" ht="388.8">
      <c r="A112" s="172" t="s">
        <v>2297</v>
      </c>
      <c r="B112" s="165" t="s">
        <v>1924</v>
      </c>
      <c r="C112" s="166" t="s">
        <v>1807</v>
      </c>
      <c r="D112" s="167" t="s">
        <v>2298</v>
      </c>
      <c r="E112" s="168" t="s">
        <v>287</v>
      </c>
      <c r="F112" s="169" t="s">
        <v>2299</v>
      </c>
      <c r="G112" s="170"/>
      <c r="H112" s="171" t="s">
        <v>2300</v>
      </c>
      <c r="I112" s="168" t="s">
        <v>2044</v>
      </c>
    </row>
    <row r="113" spans="1:9" ht="409.6">
      <c r="A113" s="172" t="s">
        <v>2301</v>
      </c>
      <c r="B113" s="165" t="s">
        <v>1847</v>
      </c>
      <c r="C113" s="166" t="s">
        <v>1807</v>
      </c>
      <c r="D113" s="167" t="s">
        <v>2302</v>
      </c>
      <c r="E113" s="168" t="s">
        <v>287</v>
      </c>
      <c r="F113" s="169" t="s">
        <v>2303</v>
      </c>
      <c r="G113" s="170"/>
      <c r="H113" s="171" t="s">
        <v>2304</v>
      </c>
      <c r="I113" s="168" t="s">
        <v>2044</v>
      </c>
    </row>
    <row r="114" spans="1:9" ht="243">
      <c r="A114" s="172" t="s">
        <v>2305</v>
      </c>
      <c r="B114" s="165" t="s">
        <v>1924</v>
      </c>
      <c r="C114" s="166" t="s">
        <v>1807</v>
      </c>
      <c r="D114" s="167" t="s">
        <v>2306</v>
      </c>
      <c r="E114" s="168" t="s">
        <v>2307</v>
      </c>
      <c r="F114" s="169" t="s">
        <v>2308</v>
      </c>
      <c r="G114" s="170"/>
      <c r="H114" s="171" t="s">
        <v>2309</v>
      </c>
      <c r="I114" s="168" t="s">
        <v>1897</v>
      </c>
    </row>
    <row r="115" spans="1:9" ht="291.60000000000002">
      <c r="A115" s="172" t="s">
        <v>2310</v>
      </c>
      <c r="B115" s="165" t="s">
        <v>1924</v>
      </c>
      <c r="C115" s="166" t="s">
        <v>1807</v>
      </c>
      <c r="D115" s="167" t="s">
        <v>2311</v>
      </c>
      <c r="E115" s="168" t="s">
        <v>2312</v>
      </c>
      <c r="F115" s="169" t="s">
        <v>2313</v>
      </c>
      <c r="G115" s="170"/>
      <c r="H115" s="171" t="s">
        <v>2314</v>
      </c>
      <c r="I115" s="168" t="s">
        <v>1897</v>
      </c>
    </row>
    <row r="116" spans="1:9" ht="291.60000000000002">
      <c r="A116" s="172" t="s">
        <v>2310</v>
      </c>
      <c r="B116" s="165" t="s">
        <v>1924</v>
      </c>
      <c r="C116" s="166" t="s">
        <v>1807</v>
      </c>
      <c r="D116" s="167" t="s">
        <v>2315</v>
      </c>
      <c r="E116" s="168" t="s">
        <v>2316</v>
      </c>
      <c r="F116" s="169" t="s">
        <v>2317</v>
      </c>
      <c r="G116" s="170"/>
      <c r="H116" s="171" t="s">
        <v>2314</v>
      </c>
      <c r="I116" s="168" t="s">
        <v>1897</v>
      </c>
    </row>
    <row r="117" spans="1:9" ht="291.60000000000002">
      <c r="A117" s="172" t="s">
        <v>2310</v>
      </c>
      <c r="B117" s="165" t="s">
        <v>1924</v>
      </c>
      <c r="C117" s="166" t="s">
        <v>1807</v>
      </c>
      <c r="D117" s="167" t="s">
        <v>2318</v>
      </c>
      <c r="E117" s="168" t="s">
        <v>1873</v>
      </c>
      <c r="F117" s="169" t="s">
        <v>2319</v>
      </c>
      <c r="G117" s="170"/>
      <c r="H117" s="171" t="s">
        <v>2314</v>
      </c>
      <c r="I117" s="168" t="s">
        <v>1897</v>
      </c>
    </row>
    <row r="118" spans="1:9" ht="291.60000000000002">
      <c r="A118" s="172" t="s">
        <v>2310</v>
      </c>
      <c r="B118" s="165" t="s">
        <v>1924</v>
      </c>
      <c r="C118" s="166" t="s">
        <v>1807</v>
      </c>
      <c r="D118" s="167" t="s">
        <v>2320</v>
      </c>
      <c r="E118" s="168" t="s">
        <v>1873</v>
      </c>
      <c r="F118" s="169" t="s">
        <v>2321</v>
      </c>
      <c r="G118" s="170"/>
      <c r="H118" s="171" t="s">
        <v>2314</v>
      </c>
      <c r="I118" s="168" t="s">
        <v>1897</v>
      </c>
    </row>
    <row r="119" spans="1:9" ht="243">
      <c r="A119" s="172" t="s">
        <v>2322</v>
      </c>
      <c r="B119" s="165" t="s">
        <v>1981</v>
      </c>
      <c r="C119" s="166" t="s">
        <v>1823</v>
      </c>
      <c r="D119" s="167" t="s">
        <v>2323</v>
      </c>
      <c r="E119" s="168" t="s">
        <v>2324</v>
      </c>
      <c r="F119" s="169" t="s">
        <v>2325</v>
      </c>
      <c r="G119" s="170"/>
      <c r="H119" s="171" t="s">
        <v>2326</v>
      </c>
      <c r="I119" s="168" t="s">
        <v>2044</v>
      </c>
    </row>
    <row r="120" spans="1:9" ht="409.6">
      <c r="A120" s="172" t="s">
        <v>2327</v>
      </c>
      <c r="B120" s="165" t="s">
        <v>1981</v>
      </c>
      <c r="C120" s="166" t="s">
        <v>1807</v>
      </c>
      <c r="D120" s="167" t="s">
        <v>2328</v>
      </c>
      <c r="E120" s="168" t="s">
        <v>2261</v>
      </c>
      <c r="F120" s="169" t="s">
        <v>2329</v>
      </c>
      <c r="G120" s="170" t="s">
        <v>2330</v>
      </c>
      <c r="H120" s="171" t="s">
        <v>2331</v>
      </c>
      <c r="I120" s="168" t="s">
        <v>1897</v>
      </c>
    </row>
    <row r="121" spans="1:9" ht="388.8">
      <c r="A121" s="172" t="s">
        <v>2332</v>
      </c>
      <c r="B121" s="165" t="s">
        <v>1860</v>
      </c>
      <c r="C121" s="166" t="s">
        <v>1823</v>
      </c>
      <c r="D121" s="167" t="s">
        <v>2333</v>
      </c>
      <c r="E121" s="168" t="s">
        <v>2334</v>
      </c>
      <c r="F121" s="169" t="s">
        <v>2335</v>
      </c>
      <c r="G121" s="170"/>
      <c r="H121" s="171" t="s">
        <v>2336</v>
      </c>
      <c r="I121" s="168" t="s">
        <v>2044</v>
      </c>
    </row>
    <row r="122" spans="1:9" ht="388.8">
      <c r="A122" s="172" t="s">
        <v>2332</v>
      </c>
      <c r="B122" s="165" t="s">
        <v>1860</v>
      </c>
      <c r="C122" s="166" t="s">
        <v>1823</v>
      </c>
      <c r="D122" s="167" t="s">
        <v>2337</v>
      </c>
      <c r="E122" s="168" t="s">
        <v>2338</v>
      </c>
      <c r="F122" s="169" t="s">
        <v>2339</v>
      </c>
      <c r="G122" s="170"/>
      <c r="H122" s="171" t="s">
        <v>2336</v>
      </c>
      <c r="I122" s="168" t="s">
        <v>2044</v>
      </c>
    </row>
    <row r="123" spans="1:9" ht="259.2">
      <c r="A123" s="172" t="s">
        <v>2340</v>
      </c>
      <c r="B123" s="165" t="s">
        <v>1924</v>
      </c>
      <c r="C123" s="166" t="s">
        <v>1823</v>
      </c>
      <c r="D123" s="167" t="s">
        <v>2341</v>
      </c>
      <c r="E123" s="168" t="s">
        <v>2342</v>
      </c>
      <c r="F123" s="169" t="s">
        <v>2343</v>
      </c>
      <c r="G123" s="170"/>
      <c r="H123" s="171" t="s">
        <v>2344</v>
      </c>
      <c r="I123" s="168" t="s">
        <v>2345</v>
      </c>
    </row>
    <row r="124" spans="1:9" ht="259.2">
      <c r="A124" s="172" t="s">
        <v>2340</v>
      </c>
      <c r="B124" s="165" t="s">
        <v>1924</v>
      </c>
      <c r="C124" s="166" t="s">
        <v>1823</v>
      </c>
      <c r="D124" s="167" t="s">
        <v>2346</v>
      </c>
      <c r="E124" s="168" t="s">
        <v>2347</v>
      </c>
      <c r="F124" s="169" t="s">
        <v>2348</v>
      </c>
      <c r="G124" s="170"/>
      <c r="H124" s="171" t="s">
        <v>2344</v>
      </c>
      <c r="I124" s="168" t="s">
        <v>2345</v>
      </c>
    </row>
    <row r="125" spans="1:9" ht="226.8">
      <c r="A125" s="172" t="s">
        <v>2349</v>
      </c>
      <c r="B125" s="165" t="s">
        <v>1924</v>
      </c>
      <c r="C125" s="166" t="s">
        <v>1823</v>
      </c>
      <c r="D125" s="167" t="s">
        <v>2350</v>
      </c>
      <c r="E125" s="168" t="s">
        <v>1873</v>
      </c>
      <c r="F125" s="169" t="s">
        <v>2351</v>
      </c>
      <c r="G125" s="170"/>
      <c r="H125" s="171" t="s">
        <v>2352</v>
      </c>
      <c r="I125" s="168" t="s">
        <v>2044</v>
      </c>
    </row>
    <row r="126" spans="1:9" ht="226.8">
      <c r="A126" s="172" t="s">
        <v>2349</v>
      </c>
      <c r="B126" s="165" t="s">
        <v>1924</v>
      </c>
      <c r="C126" s="166" t="s">
        <v>1823</v>
      </c>
      <c r="D126" s="167" t="s">
        <v>2353</v>
      </c>
      <c r="E126" s="168" t="s">
        <v>2354</v>
      </c>
      <c r="F126" s="169" t="s">
        <v>2355</v>
      </c>
      <c r="G126" s="173" t="s">
        <v>2356</v>
      </c>
      <c r="H126" s="171" t="s">
        <v>2352</v>
      </c>
      <c r="I126" s="168" t="s">
        <v>2044</v>
      </c>
    </row>
    <row r="127" spans="1:9" ht="226.8">
      <c r="A127" s="172" t="s">
        <v>2349</v>
      </c>
      <c r="B127" s="165" t="s">
        <v>1924</v>
      </c>
      <c r="C127" s="166" t="s">
        <v>1823</v>
      </c>
      <c r="D127" s="167" t="s">
        <v>2357</v>
      </c>
      <c r="E127" s="168" t="s">
        <v>2358</v>
      </c>
      <c r="F127" s="169" t="s">
        <v>2359</v>
      </c>
      <c r="G127" s="170" t="s">
        <v>2360</v>
      </c>
      <c r="H127" s="171" t="s">
        <v>2352</v>
      </c>
      <c r="I127" s="168" t="s">
        <v>1897</v>
      </c>
    </row>
    <row r="128" spans="1:9" ht="409.6">
      <c r="A128" s="172" t="s">
        <v>2361</v>
      </c>
      <c r="B128" s="165" t="s">
        <v>1981</v>
      </c>
      <c r="C128" s="166" t="s">
        <v>1823</v>
      </c>
      <c r="D128" s="167" t="s">
        <v>2362</v>
      </c>
      <c r="E128" s="168" t="s">
        <v>2363</v>
      </c>
      <c r="F128" s="169" t="s">
        <v>2364</v>
      </c>
      <c r="G128" s="170" t="s">
        <v>2365</v>
      </c>
      <c r="H128" s="171" t="s">
        <v>2366</v>
      </c>
      <c r="I128" s="168" t="s">
        <v>1897</v>
      </c>
    </row>
    <row r="129" spans="1:9" ht="409.6">
      <c r="A129" s="172" t="s">
        <v>2367</v>
      </c>
      <c r="B129" s="165" t="s">
        <v>1981</v>
      </c>
      <c r="C129" s="166" t="s">
        <v>1823</v>
      </c>
      <c r="D129" s="167" t="s">
        <v>2368</v>
      </c>
      <c r="E129" s="168" t="s">
        <v>2369</v>
      </c>
      <c r="F129" s="169" t="s">
        <v>2370</v>
      </c>
      <c r="G129" s="170" t="s">
        <v>2371</v>
      </c>
      <c r="H129" s="171" t="s">
        <v>2372</v>
      </c>
      <c r="I129" s="168" t="s">
        <v>1897</v>
      </c>
    </row>
    <row r="130" spans="1:9" ht="226.8">
      <c r="A130" s="172" t="s">
        <v>2373</v>
      </c>
      <c r="B130" s="165" t="s">
        <v>1924</v>
      </c>
      <c r="C130" s="166" t="s">
        <v>1823</v>
      </c>
      <c r="D130" s="167" t="s">
        <v>2374</v>
      </c>
      <c r="E130" s="168" t="s">
        <v>2082</v>
      </c>
      <c r="F130" s="169" t="s">
        <v>2375</v>
      </c>
      <c r="G130" s="170"/>
      <c r="H130" s="171" t="s">
        <v>2376</v>
      </c>
      <c r="I130" s="168" t="s">
        <v>1897</v>
      </c>
    </row>
    <row r="131" spans="1:9" ht="226.8">
      <c r="A131" s="172" t="s">
        <v>2373</v>
      </c>
      <c r="B131" s="165" t="s">
        <v>1924</v>
      </c>
      <c r="C131" s="166" t="s">
        <v>1823</v>
      </c>
      <c r="D131" s="167" t="s">
        <v>2377</v>
      </c>
      <c r="E131" s="168" t="s">
        <v>1818</v>
      </c>
      <c r="F131" s="169" t="s">
        <v>2308</v>
      </c>
      <c r="G131" s="170"/>
      <c r="H131" s="171" t="s">
        <v>2376</v>
      </c>
      <c r="I131" s="168" t="s">
        <v>1897</v>
      </c>
    </row>
    <row r="132" spans="1:9" ht="275.39999999999998">
      <c r="A132" s="172" t="s">
        <v>2378</v>
      </c>
      <c r="B132" s="165" t="s">
        <v>2379</v>
      </c>
      <c r="C132" s="166" t="s">
        <v>1823</v>
      </c>
      <c r="D132" s="167" t="s">
        <v>2380</v>
      </c>
      <c r="E132" s="168" t="s">
        <v>2381</v>
      </c>
      <c r="F132" s="169" t="s">
        <v>2382</v>
      </c>
      <c r="G132" s="170"/>
      <c r="H132" s="171" t="s">
        <v>2383</v>
      </c>
      <c r="I132" s="168" t="s">
        <v>2384</v>
      </c>
    </row>
    <row r="133" spans="1:9" ht="226.8">
      <c r="A133" s="172" t="s">
        <v>2378</v>
      </c>
      <c r="B133" s="165" t="s">
        <v>2379</v>
      </c>
      <c r="C133" s="166" t="s">
        <v>1823</v>
      </c>
      <c r="D133" s="167" t="s">
        <v>2385</v>
      </c>
      <c r="E133" s="168" t="s">
        <v>2386</v>
      </c>
      <c r="F133" s="169" t="s">
        <v>2387</v>
      </c>
      <c r="G133" s="170"/>
      <c r="H133" s="171" t="s">
        <v>2388</v>
      </c>
      <c r="I133" s="168" t="s">
        <v>2384</v>
      </c>
    </row>
    <row r="134" spans="1:9" ht="409.6">
      <c r="A134" s="164" t="s">
        <v>2389</v>
      </c>
      <c r="B134" s="165" t="s">
        <v>1981</v>
      </c>
      <c r="C134" s="166" t="s">
        <v>1807</v>
      </c>
      <c r="D134" s="167" t="s">
        <v>2390</v>
      </c>
      <c r="E134" s="168" t="s">
        <v>2261</v>
      </c>
      <c r="F134" s="169" t="s">
        <v>2391</v>
      </c>
      <c r="G134" s="170"/>
      <c r="H134" s="171" t="s">
        <v>2392</v>
      </c>
      <c r="I134" s="168" t="s">
        <v>1852</v>
      </c>
    </row>
    <row r="135" spans="1:9" ht="409.6">
      <c r="A135" s="164" t="s">
        <v>2393</v>
      </c>
      <c r="B135" s="165" t="s">
        <v>1981</v>
      </c>
      <c r="C135" s="166" t="s">
        <v>1807</v>
      </c>
      <c r="D135" s="167" t="s">
        <v>2394</v>
      </c>
      <c r="E135" s="168" t="s">
        <v>742</v>
      </c>
      <c r="F135" s="169" t="s">
        <v>2395</v>
      </c>
      <c r="G135" s="170" t="s">
        <v>2396</v>
      </c>
      <c r="H135" s="171" t="s">
        <v>2397</v>
      </c>
      <c r="I135" s="168" t="s">
        <v>1852</v>
      </c>
    </row>
    <row r="136" spans="1:9" ht="409.6">
      <c r="A136" s="164" t="s">
        <v>2398</v>
      </c>
      <c r="B136" s="165" t="s">
        <v>1981</v>
      </c>
      <c r="C136" s="166" t="s">
        <v>1807</v>
      </c>
      <c r="D136" s="167" t="s">
        <v>2399</v>
      </c>
      <c r="E136" s="168" t="s">
        <v>287</v>
      </c>
      <c r="F136" s="169" t="s">
        <v>2400</v>
      </c>
      <c r="G136" s="170"/>
      <c r="H136" s="171" t="s">
        <v>2401</v>
      </c>
      <c r="I136" s="168" t="s">
        <v>1852</v>
      </c>
    </row>
    <row r="137" spans="1:9" ht="409.6">
      <c r="A137" s="164" t="s">
        <v>2398</v>
      </c>
      <c r="B137" s="165" t="s">
        <v>1981</v>
      </c>
      <c r="C137" s="166" t="s">
        <v>1807</v>
      </c>
      <c r="D137" s="167" t="s">
        <v>2402</v>
      </c>
      <c r="E137" s="168" t="s">
        <v>2403</v>
      </c>
      <c r="F137" s="169" t="s">
        <v>2404</v>
      </c>
      <c r="G137" s="170" t="s">
        <v>2405</v>
      </c>
      <c r="H137" s="171" t="s">
        <v>2401</v>
      </c>
      <c r="I137" s="168" t="s">
        <v>1852</v>
      </c>
    </row>
    <row r="138" spans="1:9" ht="409.6">
      <c r="A138" s="164" t="s">
        <v>2398</v>
      </c>
      <c r="B138" s="165" t="s">
        <v>1981</v>
      </c>
      <c r="C138" s="166" t="s">
        <v>1807</v>
      </c>
      <c r="D138" s="167" t="s">
        <v>2406</v>
      </c>
      <c r="E138" s="168" t="s">
        <v>2407</v>
      </c>
      <c r="F138" s="169" t="s">
        <v>2408</v>
      </c>
      <c r="G138" s="170"/>
      <c r="H138" s="171" t="s">
        <v>2401</v>
      </c>
      <c r="I138" s="168" t="s">
        <v>1852</v>
      </c>
    </row>
    <row r="139" spans="1:9" ht="243">
      <c r="A139" s="164" t="s">
        <v>2409</v>
      </c>
      <c r="B139" s="165" t="s">
        <v>2410</v>
      </c>
      <c r="C139" s="166" t="s">
        <v>1807</v>
      </c>
      <c r="D139" s="167" t="s">
        <v>2411</v>
      </c>
      <c r="E139" s="168" t="s">
        <v>742</v>
      </c>
      <c r="F139" s="169" t="s">
        <v>2412</v>
      </c>
      <c r="G139" s="170"/>
      <c r="H139" s="171" t="s">
        <v>2413</v>
      </c>
      <c r="I139" s="168" t="s">
        <v>2044</v>
      </c>
    </row>
    <row r="140" spans="1:9" ht="226.8">
      <c r="A140" s="164" t="s">
        <v>2414</v>
      </c>
      <c r="B140" s="165" t="s">
        <v>1847</v>
      </c>
      <c r="C140" s="166" t="s">
        <v>1807</v>
      </c>
      <c r="D140" s="167" t="s">
        <v>2415</v>
      </c>
      <c r="E140" s="168" t="s">
        <v>287</v>
      </c>
      <c r="F140" s="169" t="s">
        <v>2416</v>
      </c>
      <c r="G140" s="170"/>
      <c r="H140" s="171" t="s">
        <v>2417</v>
      </c>
      <c r="I140" s="168" t="s">
        <v>2044</v>
      </c>
    </row>
    <row r="141" spans="1:9" ht="243">
      <c r="A141" s="164" t="s">
        <v>2418</v>
      </c>
      <c r="B141" s="165" t="s">
        <v>1860</v>
      </c>
      <c r="C141" s="166" t="s">
        <v>1823</v>
      </c>
      <c r="D141" s="167" t="s">
        <v>2419</v>
      </c>
      <c r="E141" s="168" t="s">
        <v>287</v>
      </c>
      <c r="F141" s="169" t="s">
        <v>2420</v>
      </c>
      <c r="G141" s="170" t="s">
        <v>2421</v>
      </c>
      <c r="H141" s="171" t="s">
        <v>2422</v>
      </c>
      <c r="I141" s="168" t="s">
        <v>2423</v>
      </c>
    </row>
    <row r="142" spans="1:9" ht="405">
      <c r="A142" s="164" t="s">
        <v>2424</v>
      </c>
      <c r="B142" s="165" t="s">
        <v>1860</v>
      </c>
      <c r="C142" s="166" t="s">
        <v>1823</v>
      </c>
      <c r="D142" s="167" t="s">
        <v>2425</v>
      </c>
      <c r="E142" s="168" t="s">
        <v>2426</v>
      </c>
      <c r="F142" s="169" t="s">
        <v>2427</v>
      </c>
      <c r="G142" s="170"/>
      <c r="H142" s="171" t="s">
        <v>2428</v>
      </c>
      <c r="I142" s="168" t="s">
        <v>2423</v>
      </c>
    </row>
    <row r="143" spans="1:9" ht="243">
      <c r="A143" s="164" t="s">
        <v>2429</v>
      </c>
      <c r="B143" s="165" t="s">
        <v>1860</v>
      </c>
      <c r="C143" s="166" t="s">
        <v>1807</v>
      </c>
      <c r="D143" s="167" t="s">
        <v>2430</v>
      </c>
      <c r="E143" s="168" t="s">
        <v>2431</v>
      </c>
      <c r="F143" s="169" t="s">
        <v>2432</v>
      </c>
      <c r="G143" s="170"/>
      <c r="H143" s="171" t="s">
        <v>2433</v>
      </c>
      <c r="I143" s="168" t="s">
        <v>2423</v>
      </c>
    </row>
    <row r="144" spans="1:9" ht="243">
      <c r="A144" s="164" t="s">
        <v>2429</v>
      </c>
      <c r="B144" s="165" t="s">
        <v>1860</v>
      </c>
      <c r="C144" s="166" t="s">
        <v>1807</v>
      </c>
      <c r="D144" s="167" t="s">
        <v>2434</v>
      </c>
      <c r="E144" s="168" t="s">
        <v>2435</v>
      </c>
      <c r="F144" s="169" t="s">
        <v>2436</v>
      </c>
      <c r="G144" s="170"/>
      <c r="H144" s="171" t="s">
        <v>2433</v>
      </c>
      <c r="I144" s="168" t="s">
        <v>2423</v>
      </c>
    </row>
    <row r="145" spans="1:9" ht="356.4">
      <c r="A145" s="164" t="s">
        <v>2437</v>
      </c>
      <c r="B145" s="165" t="s">
        <v>1938</v>
      </c>
      <c r="C145" s="166" t="s">
        <v>1823</v>
      </c>
      <c r="D145" s="167" t="s">
        <v>2438</v>
      </c>
      <c r="E145" s="168" t="s">
        <v>2439</v>
      </c>
      <c r="F145" s="169" t="s">
        <v>2440</v>
      </c>
      <c r="G145" s="170"/>
      <c r="H145" s="171" t="s">
        <v>2441</v>
      </c>
      <c r="I145" s="168" t="s">
        <v>2044</v>
      </c>
    </row>
    <row r="146" spans="1:9" ht="226.8">
      <c r="A146" s="172" t="s">
        <v>2442</v>
      </c>
      <c r="B146" s="165" t="s">
        <v>1924</v>
      </c>
      <c r="C146" s="166" t="s">
        <v>1823</v>
      </c>
      <c r="D146" s="167" t="s">
        <v>2443</v>
      </c>
      <c r="E146" s="168" t="s">
        <v>2106</v>
      </c>
      <c r="F146" s="169" t="s">
        <v>2444</v>
      </c>
      <c r="G146" s="170" t="s">
        <v>2445</v>
      </c>
      <c r="H146" s="171" t="s">
        <v>2446</v>
      </c>
      <c r="I146" s="168" t="s">
        <v>1852</v>
      </c>
    </row>
    <row r="147" spans="1:9" ht="409.6">
      <c r="A147" s="164" t="s">
        <v>2447</v>
      </c>
      <c r="B147" s="165" t="s">
        <v>1981</v>
      </c>
      <c r="C147" s="166" t="s">
        <v>1807</v>
      </c>
      <c r="D147" s="167" t="s">
        <v>2448</v>
      </c>
      <c r="E147" s="168" t="s">
        <v>662</v>
      </c>
      <c r="F147" s="169" t="s">
        <v>2449</v>
      </c>
      <c r="G147" s="170"/>
      <c r="H147" s="171" t="s">
        <v>2450</v>
      </c>
      <c r="I147" s="168" t="s">
        <v>1828</v>
      </c>
    </row>
    <row r="148" spans="1:9" ht="405">
      <c r="A148" s="164" t="s">
        <v>2451</v>
      </c>
      <c r="B148" s="165" t="s">
        <v>1981</v>
      </c>
      <c r="C148" s="166" t="s">
        <v>1807</v>
      </c>
      <c r="D148" s="167" t="s">
        <v>2452</v>
      </c>
      <c r="E148" s="168" t="s">
        <v>2453</v>
      </c>
      <c r="F148" s="169" t="s">
        <v>2454</v>
      </c>
      <c r="G148" s="170"/>
      <c r="H148" s="171" t="s">
        <v>2455</v>
      </c>
      <c r="I148" s="168" t="s">
        <v>2044</v>
      </c>
    </row>
    <row r="149" spans="1:9" ht="210.6">
      <c r="A149" s="164" t="s">
        <v>2456</v>
      </c>
      <c r="B149" s="165" t="s">
        <v>2410</v>
      </c>
      <c r="C149" s="166" t="s">
        <v>1823</v>
      </c>
      <c r="D149" s="167" t="s">
        <v>2457</v>
      </c>
      <c r="E149" s="168" t="s">
        <v>2458</v>
      </c>
      <c r="F149" s="169" t="s">
        <v>2459</v>
      </c>
      <c r="G149" s="170"/>
      <c r="H149" s="171" t="s">
        <v>2460</v>
      </c>
      <c r="I149" s="168" t="s">
        <v>1828</v>
      </c>
    </row>
    <row r="150" spans="1:9" ht="409.6">
      <c r="A150" s="164" t="s">
        <v>2461</v>
      </c>
      <c r="B150" s="165" t="s">
        <v>1975</v>
      </c>
      <c r="C150" s="166" t="s">
        <v>1807</v>
      </c>
      <c r="D150" s="167" t="s">
        <v>2462</v>
      </c>
      <c r="E150" s="168" t="s">
        <v>2463</v>
      </c>
      <c r="F150" s="169" t="s">
        <v>2464</v>
      </c>
      <c r="G150" s="170"/>
      <c r="H150" s="171" t="s">
        <v>2465</v>
      </c>
      <c r="I150" s="168" t="s">
        <v>1852</v>
      </c>
    </row>
    <row r="151" spans="1:9" ht="409.6">
      <c r="A151" s="164" t="s">
        <v>2466</v>
      </c>
      <c r="B151" s="165" t="s">
        <v>1975</v>
      </c>
      <c r="C151" s="166" t="s">
        <v>1807</v>
      </c>
      <c r="D151" s="167" t="s">
        <v>2467</v>
      </c>
      <c r="E151" s="168" t="s">
        <v>2468</v>
      </c>
      <c r="F151" s="169" t="s">
        <v>2469</v>
      </c>
      <c r="G151" s="170" t="s">
        <v>2470</v>
      </c>
      <c r="H151" s="171" t="s">
        <v>2471</v>
      </c>
      <c r="I151" s="168" t="s">
        <v>2044</v>
      </c>
    </row>
    <row r="152" spans="1:9" ht="210.6">
      <c r="A152" s="164" t="s">
        <v>2456</v>
      </c>
      <c r="B152" s="165" t="s">
        <v>2410</v>
      </c>
      <c r="C152" s="166" t="s">
        <v>1823</v>
      </c>
      <c r="D152" s="167" t="s">
        <v>2472</v>
      </c>
      <c r="E152" s="168" t="s">
        <v>2473</v>
      </c>
      <c r="F152" s="169" t="s">
        <v>2474</v>
      </c>
      <c r="G152" s="170" t="s">
        <v>2475</v>
      </c>
      <c r="H152" s="171" t="s">
        <v>2460</v>
      </c>
      <c r="I152" s="168" t="s">
        <v>1828</v>
      </c>
    </row>
    <row r="153" spans="1:9" ht="409.6">
      <c r="A153" s="172" t="s">
        <v>2476</v>
      </c>
      <c r="B153" s="165" t="s">
        <v>1975</v>
      </c>
      <c r="C153" s="166" t="s">
        <v>1807</v>
      </c>
      <c r="D153" s="167" t="s">
        <v>2477</v>
      </c>
      <c r="E153" s="168" t="s">
        <v>2478</v>
      </c>
      <c r="F153" s="169" t="s">
        <v>2479</v>
      </c>
      <c r="G153" s="170"/>
      <c r="H153" s="171" t="s">
        <v>2480</v>
      </c>
      <c r="I153" s="168" t="s">
        <v>1897</v>
      </c>
    </row>
    <row r="154" spans="1:9" ht="409.6">
      <c r="A154" s="172" t="s">
        <v>2481</v>
      </c>
      <c r="B154" s="165" t="s">
        <v>1847</v>
      </c>
      <c r="C154" s="166" t="s">
        <v>1807</v>
      </c>
      <c r="D154" s="167" t="s">
        <v>2482</v>
      </c>
      <c r="E154" s="168" t="s">
        <v>2483</v>
      </c>
      <c r="F154" s="169" t="s">
        <v>2484</v>
      </c>
      <c r="G154" s="170"/>
      <c r="H154" s="171" t="s">
        <v>2485</v>
      </c>
      <c r="I154" s="168" t="s">
        <v>1852</v>
      </c>
    </row>
    <row r="155" spans="1:9" ht="409.6">
      <c r="A155" s="172" t="s">
        <v>2481</v>
      </c>
      <c r="B155" s="165" t="s">
        <v>1847</v>
      </c>
      <c r="C155" s="166" t="s">
        <v>1807</v>
      </c>
      <c r="D155" s="167" t="s">
        <v>2486</v>
      </c>
      <c r="E155" s="168" t="s">
        <v>2487</v>
      </c>
      <c r="F155" s="169" t="s">
        <v>2488</v>
      </c>
      <c r="G155" s="170"/>
      <c r="H155" s="171" t="s">
        <v>2485</v>
      </c>
      <c r="I155" s="168" t="s">
        <v>1852</v>
      </c>
    </row>
    <row r="156" spans="1:9" ht="409.6">
      <c r="A156" s="164" t="s">
        <v>2489</v>
      </c>
      <c r="B156" s="165" t="s">
        <v>1981</v>
      </c>
      <c r="C156" s="166" t="s">
        <v>1823</v>
      </c>
      <c r="D156" s="167" t="s">
        <v>2490</v>
      </c>
      <c r="E156" s="168" t="s">
        <v>2491</v>
      </c>
      <c r="F156" s="169" t="s">
        <v>2492</v>
      </c>
      <c r="G156" s="170"/>
      <c r="H156" s="171" t="s">
        <v>2493</v>
      </c>
      <c r="I156" s="168" t="s">
        <v>2494</v>
      </c>
    </row>
    <row r="157" spans="1:9" ht="409.6">
      <c r="A157" s="172" t="s">
        <v>2495</v>
      </c>
      <c r="B157" s="165" t="s">
        <v>1981</v>
      </c>
      <c r="C157" s="166" t="s">
        <v>1807</v>
      </c>
      <c r="D157" s="167" t="s">
        <v>2496</v>
      </c>
      <c r="E157" s="168" t="s">
        <v>2497</v>
      </c>
      <c r="F157" s="169" t="s">
        <v>2498</v>
      </c>
      <c r="G157" s="170" t="s">
        <v>2499</v>
      </c>
      <c r="H157" s="171" t="s">
        <v>2500</v>
      </c>
      <c r="I157" s="168" t="s">
        <v>1852</v>
      </c>
    </row>
    <row r="158" spans="1:9" ht="409.6">
      <c r="A158" s="172" t="s">
        <v>2501</v>
      </c>
      <c r="B158" s="165" t="s">
        <v>1981</v>
      </c>
      <c r="C158" s="166" t="s">
        <v>1807</v>
      </c>
      <c r="D158" s="167" t="s">
        <v>2502</v>
      </c>
      <c r="E158" s="168" t="s">
        <v>2503</v>
      </c>
      <c r="F158" s="169" t="s">
        <v>2504</v>
      </c>
      <c r="G158" s="170"/>
      <c r="H158" s="171" t="s">
        <v>2505</v>
      </c>
      <c r="I158" s="168" t="s">
        <v>1852</v>
      </c>
    </row>
    <row r="159" spans="1:9" ht="409.6">
      <c r="A159" s="172" t="s">
        <v>2501</v>
      </c>
      <c r="B159" s="165" t="s">
        <v>1981</v>
      </c>
      <c r="C159" s="166" t="s">
        <v>1807</v>
      </c>
      <c r="D159" s="167" t="s">
        <v>2506</v>
      </c>
      <c r="E159" s="168" t="s">
        <v>2507</v>
      </c>
      <c r="F159" s="169" t="s">
        <v>2508</v>
      </c>
      <c r="G159" s="170"/>
      <c r="H159" s="171" t="s">
        <v>2505</v>
      </c>
      <c r="I159" s="168" t="s">
        <v>1852</v>
      </c>
    </row>
    <row r="160" spans="1:9" ht="409.6">
      <c r="A160" s="172" t="s">
        <v>2501</v>
      </c>
      <c r="B160" s="165" t="s">
        <v>1981</v>
      </c>
      <c r="C160" s="166" t="s">
        <v>1807</v>
      </c>
      <c r="D160" s="167" t="s">
        <v>2509</v>
      </c>
      <c r="E160" s="168" t="s">
        <v>2510</v>
      </c>
      <c r="F160" s="169" t="s">
        <v>2511</v>
      </c>
      <c r="G160" s="170"/>
      <c r="H160" s="171" t="s">
        <v>2505</v>
      </c>
      <c r="I160" s="168" t="s">
        <v>1852</v>
      </c>
    </row>
    <row r="161" spans="1:9" ht="409.6">
      <c r="A161" s="172" t="s">
        <v>2501</v>
      </c>
      <c r="B161" s="165" t="s">
        <v>1981</v>
      </c>
      <c r="C161" s="166" t="s">
        <v>1807</v>
      </c>
      <c r="D161" s="167" t="s">
        <v>2512</v>
      </c>
      <c r="E161" s="168" t="s">
        <v>2513</v>
      </c>
      <c r="F161" s="169" t="s">
        <v>2514</v>
      </c>
      <c r="G161" s="170"/>
      <c r="H161" s="171" t="s">
        <v>2505</v>
      </c>
      <c r="I161" s="168" t="s">
        <v>1852</v>
      </c>
    </row>
    <row r="162" spans="1:9" ht="409.6">
      <c r="A162" s="172" t="s">
        <v>2501</v>
      </c>
      <c r="B162" s="165" t="s">
        <v>1981</v>
      </c>
      <c r="C162" s="166" t="s">
        <v>1807</v>
      </c>
      <c r="D162" s="167" t="s">
        <v>2515</v>
      </c>
      <c r="E162" s="168" t="s">
        <v>2516</v>
      </c>
      <c r="F162" s="169" t="s">
        <v>2517</v>
      </c>
      <c r="G162" s="170"/>
      <c r="H162" s="171" t="s">
        <v>2505</v>
      </c>
      <c r="I162" s="168" t="s">
        <v>1852</v>
      </c>
    </row>
    <row r="163" spans="1:9" ht="409.6">
      <c r="A163" s="172" t="s">
        <v>2501</v>
      </c>
      <c r="B163" s="165" t="s">
        <v>1981</v>
      </c>
      <c r="C163" s="166" t="s">
        <v>1807</v>
      </c>
      <c r="D163" s="167" t="s">
        <v>2518</v>
      </c>
      <c r="E163" s="168" t="s">
        <v>1818</v>
      </c>
      <c r="F163" s="169" t="s">
        <v>2519</v>
      </c>
      <c r="G163" s="170"/>
      <c r="H163" s="171" t="s">
        <v>2505</v>
      </c>
      <c r="I163" s="168" t="s">
        <v>1852</v>
      </c>
    </row>
    <row r="164" spans="1:9" ht="243">
      <c r="A164" s="164" t="s">
        <v>2520</v>
      </c>
      <c r="B164" s="165" t="s">
        <v>1847</v>
      </c>
      <c r="C164" s="166" t="s">
        <v>1807</v>
      </c>
      <c r="D164" s="167" t="s">
        <v>2521</v>
      </c>
      <c r="E164" s="168" t="s">
        <v>287</v>
      </c>
      <c r="F164" s="169" t="s">
        <v>2522</v>
      </c>
      <c r="G164" s="170" t="s">
        <v>2523</v>
      </c>
      <c r="H164" s="171" t="s">
        <v>2524</v>
      </c>
      <c r="I164" s="168" t="s">
        <v>2525</v>
      </c>
    </row>
    <row r="165" spans="1:9" ht="243">
      <c r="A165" s="164" t="s">
        <v>2520</v>
      </c>
      <c r="B165" s="165" t="s">
        <v>1847</v>
      </c>
      <c r="C165" s="166" t="s">
        <v>1807</v>
      </c>
      <c r="D165" s="167" t="s">
        <v>2526</v>
      </c>
      <c r="E165" s="168" t="s">
        <v>2527</v>
      </c>
      <c r="F165" s="169" t="s">
        <v>2528</v>
      </c>
      <c r="G165" s="170" t="s">
        <v>2529</v>
      </c>
      <c r="H165" s="171" t="s">
        <v>2524</v>
      </c>
      <c r="I165" s="168" t="s">
        <v>2525</v>
      </c>
    </row>
    <row r="166" spans="1:9" ht="243">
      <c r="A166" s="164" t="s">
        <v>2520</v>
      </c>
      <c r="B166" s="165" t="s">
        <v>1847</v>
      </c>
      <c r="C166" s="166" t="s">
        <v>1807</v>
      </c>
      <c r="D166" s="167" t="s">
        <v>2530</v>
      </c>
      <c r="E166" s="168" t="s">
        <v>2220</v>
      </c>
      <c r="F166" s="169" t="s">
        <v>2531</v>
      </c>
      <c r="G166" s="170"/>
      <c r="H166" s="171" t="s">
        <v>2524</v>
      </c>
      <c r="I166" s="168" t="s">
        <v>2525</v>
      </c>
    </row>
    <row r="167" spans="1:9" ht="194.4">
      <c r="A167" s="164" t="s">
        <v>2532</v>
      </c>
      <c r="B167" s="165" t="s">
        <v>1847</v>
      </c>
      <c r="C167" s="166" t="s">
        <v>1807</v>
      </c>
      <c r="D167" s="167" t="s">
        <v>2533</v>
      </c>
      <c r="E167" s="168" t="s">
        <v>2534</v>
      </c>
      <c r="F167" s="169" t="s">
        <v>2535</v>
      </c>
      <c r="G167" s="170"/>
      <c r="H167" s="171" t="s">
        <v>2536</v>
      </c>
      <c r="I167" s="168" t="s">
        <v>2537</v>
      </c>
    </row>
    <row r="168" spans="1:9" ht="275.39999999999998">
      <c r="A168" s="164" t="s">
        <v>2538</v>
      </c>
      <c r="B168" s="165" t="s">
        <v>1910</v>
      </c>
      <c r="C168" s="166" t="s">
        <v>1807</v>
      </c>
      <c r="D168" s="167" t="s">
        <v>2539</v>
      </c>
      <c r="E168" s="168" t="s">
        <v>2540</v>
      </c>
      <c r="F168" s="169" t="s">
        <v>2541</v>
      </c>
      <c r="G168" s="170"/>
      <c r="H168" s="171" t="s">
        <v>2542</v>
      </c>
      <c r="I168" s="168" t="s">
        <v>2525</v>
      </c>
    </row>
    <row r="169" spans="1:9" ht="275.39999999999998">
      <c r="A169" s="164" t="s">
        <v>2538</v>
      </c>
      <c r="B169" s="165" t="s">
        <v>1910</v>
      </c>
      <c r="C169" s="166" t="s">
        <v>1807</v>
      </c>
      <c r="D169" s="167" t="s">
        <v>2543</v>
      </c>
      <c r="E169" s="168" t="s">
        <v>2544</v>
      </c>
      <c r="F169" s="169" t="s">
        <v>2541</v>
      </c>
      <c r="G169" s="170"/>
      <c r="H169" s="171" t="s">
        <v>2542</v>
      </c>
      <c r="I169" s="168" t="s">
        <v>2525</v>
      </c>
    </row>
    <row r="170" spans="1:9" ht="388.8">
      <c r="A170" s="164" t="s">
        <v>2545</v>
      </c>
      <c r="B170" s="165" t="s">
        <v>1981</v>
      </c>
      <c r="C170" s="166" t="s">
        <v>1807</v>
      </c>
      <c r="D170" s="167" t="s">
        <v>2546</v>
      </c>
      <c r="E170" s="168" t="s">
        <v>2547</v>
      </c>
      <c r="F170" s="169" t="s">
        <v>2548</v>
      </c>
      <c r="G170" s="170"/>
      <c r="H170" s="171" t="s">
        <v>2549</v>
      </c>
      <c r="I170" s="168" t="s">
        <v>1959</v>
      </c>
    </row>
    <row r="171" spans="1:9" ht="291.60000000000002">
      <c r="A171" s="172" t="s">
        <v>2550</v>
      </c>
      <c r="B171" s="165" t="s">
        <v>1981</v>
      </c>
      <c r="C171" s="166" t="s">
        <v>1823</v>
      </c>
      <c r="D171" s="167" t="s">
        <v>2551</v>
      </c>
      <c r="E171" s="168" t="s">
        <v>2552</v>
      </c>
      <c r="F171" s="169" t="s">
        <v>2553</v>
      </c>
      <c r="G171" s="173" t="s">
        <v>2554</v>
      </c>
      <c r="H171" s="171" t="s">
        <v>2555</v>
      </c>
      <c r="I171" s="168" t="s">
        <v>1852</v>
      </c>
    </row>
    <row r="172" spans="1:9" ht="291.60000000000002">
      <c r="A172" s="172" t="s">
        <v>2556</v>
      </c>
      <c r="B172" s="165" t="s">
        <v>1924</v>
      </c>
      <c r="C172" s="166" t="s">
        <v>1807</v>
      </c>
      <c r="D172" s="167" t="s">
        <v>2557</v>
      </c>
      <c r="E172" s="168" t="s">
        <v>2558</v>
      </c>
      <c r="F172" s="169" t="s">
        <v>2559</v>
      </c>
      <c r="G172" s="170"/>
      <c r="H172" s="171" t="s">
        <v>2560</v>
      </c>
      <c r="I172" s="168" t="s">
        <v>2561</v>
      </c>
    </row>
    <row r="173" spans="1:9" ht="291.60000000000002">
      <c r="A173" s="172" t="s">
        <v>2556</v>
      </c>
      <c r="B173" s="165" t="s">
        <v>1924</v>
      </c>
      <c r="C173" s="166" t="s">
        <v>1807</v>
      </c>
      <c r="D173" s="167" t="s">
        <v>2562</v>
      </c>
      <c r="E173" s="168" t="s">
        <v>2558</v>
      </c>
      <c r="F173" s="169" t="s">
        <v>2563</v>
      </c>
      <c r="G173" s="170" t="s">
        <v>2564</v>
      </c>
      <c r="H173" s="171" t="s">
        <v>2560</v>
      </c>
      <c r="I173" s="168" t="s">
        <v>2561</v>
      </c>
    </row>
    <row r="174" spans="1:9" ht="243">
      <c r="A174" s="164" t="s">
        <v>2565</v>
      </c>
      <c r="B174" s="165" t="s">
        <v>1924</v>
      </c>
      <c r="C174" s="166" t="s">
        <v>1807</v>
      </c>
      <c r="D174" s="167" t="s">
        <v>2566</v>
      </c>
      <c r="E174" s="168" t="s">
        <v>2567</v>
      </c>
      <c r="F174" s="169" t="s">
        <v>2568</v>
      </c>
      <c r="G174" s="170"/>
      <c r="H174" s="171" t="s">
        <v>2569</v>
      </c>
      <c r="I174" s="168" t="s">
        <v>2570</v>
      </c>
    </row>
    <row r="175" spans="1:9" ht="243">
      <c r="A175" s="164" t="s">
        <v>2565</v>
      </c>
      <c r="B175" s="165" t="s">
        <v>1924</v>
      </c>
      <c r="C175" s="166" t="s">
        <v>1807</v>
      </c>
      <c r="D175" s="167" t="s">
        <v>2571</v>
      </c>
      <c r="E175" s="168" t="s">
        <v>2572</v>
      </c>
      <c r="F175" s="169" t="s">
        <v>2573</v>
      </c>
      <c r="G175" s="170"/>
      <c r="H175" s="171" t="s">
        <v>2569</v>
      </c>
      <c r="I175" s="168" t="s">
        <v>2570</v>
      </c>
    </row>
    <row r="176" spans="1:9" ht="210.6">
      <c r="A176" s="164" t="s">
        <v>2574</v>
      </c>
      <c r="B176" s="165" t="s">
        <v>1938</v>
      </c>
      <c r="C176" s="166" t="s">
        <v>1823</v>
      </c>
      <c r="D176" s="167" t="s">
        <v>2575</v>
      </c>
      <c r="E176" s="168" t="s">
        <v>2576</v>
      </c>
      <c r="F176" s="169" t="s">
        <v>2577</v>
      </c>
      <c r="G176" s="170"/>
      <c r="H176" s="171" t="s">
        <v>2578</v>
      </c>
      <c r="I176" s="168" t="s">
        <v>2345</v>
      </c>
    </row>
    <row r="177" spans="1:9" ht="210.6">
      <c r="A177" s="164" t="s">
        <v>2574</v>
      </c>
      <c r="B177" s="165" t="s">
        <v>1938</v>
      </c>
      <c r="C177" s="166" t="s">
        <v>1823</v>
      </c>
      <c r="D177" s="167" t="s">
        <v>2579</v>
      </c>
      <c r="E177" s="168" t="s">
        <v>2580</v>
      </c>
      <c r="F177" s="169" t="s">
        <v>2581</v>
      </c>
      <c r="G177" s="170"/>
      <c r="H177" s="171" t="s">
        <v>2578</v>
      </c>
      <c r="I177" s="168" t="s">
        <v>2345</v>
      </c>
    </row>
    <row r="178" spans="1:9" ht="243">
      <c r="A178" s="164" t="s">
        <v>2582</v>
      </c>
      <c r="B178" s="165" t="s">
        <v>1847</v>
      </c>
      <c r="C178" s="166" t="s">
        <v>1807</v>
      </c>
      <c r="D178" s="167" t="s">
        <v>2583</v>
      </c>
      <c r="E178" s="168" t="s">
        <v>287</v>
      </c>
      <c r="F178" s="169" t="s">
        <v>2584</v>
      </c>
      <c r="G178" s="170"/>
      <c r="H178" s="171" t="s">
        <v>2585</v>
      </c>
      <c r="I178" s="168" t="s">
        <v>2345</v>
      </c>
    </row>
    <row r="179" spans="1:9" ht="243">
      <c r="A179" s="164" t="s">
        <v>2582</v>
      </c>
      <c r="B179" s="165" t="s">
        <v>1847</v>
      </c>
      <c r="C179" s="166" t="s">
        <v>1807</v>
      </c>
      <c r="D179" s="167" t="s">
        <v>2586</v>
      </c>
      <c r="E179" s="168" t="s">
        <v>662</v>
      </c>
      <c r="F179" s="169" t="s">
        <v>2587</v>
      </c>
      <c r="G179" s="170"/>
      <c r="H179" s="171" t="s">
        <v>2585</v>
      </c>
      <c r="I179" s="168" t="s">
        <v>2345</v>
      </c>
    </row>
    <row r="180" spans="1:9" ht="194.4">
      <c r="A180" s="164" t="s">
        <v>2588</v>
      </c>
      <c r="B180" s="165" t="s">
        <v>2410</v>
      </c>
      <c r="C180" s="166" t="s">
        <v>1823</v>
      </c>
      <c r="D180" s="167" t="s">
        <v>2589</v>
      </c>
      <c r="E180" s="168" t="s">
        <v>2590</v>
      </c>
      <c r="F180" s="169" t="s">
        <v>2591</v>
      </c>
      <c r="G180" s="170"/>
      <c r="H180" s="171" t="s">
        <v>2592</v>
      </c>
      <c r="I180" s="168" t="s">
        <v>1991</v>
      </c>
    </row>
    <row r="181" spans="1:9" ht="194.4">
      <c r="A181" s="164" t="s">
        <v>2588</v>
      </c>
      <c r="B181" s="165" t="s">
        <v>2410</v>
      </c>
      <c r="C181" s="166" t="s">
        <v>1823</v>
      </c>
      <c r="D181" s="167" t="s">
        <v>2593</v>
      </c>
      <c r="E181" s="168" t="s">
        <v>287</v>
      </c>
      <c r="F181" s="169" t="s">
        <v>2594</v>
      </c>
      <c r="G181" s="170"/>
      <c r="H181" s="171" t="s">
        <v>2592</v>
      </c>
      <c r="I181" s="168" t="s">
        <v>1991</v>
      </c>
    </row>
    <row r="182" spans="1:9" ht="409.6">
      <c r="A182" s="164" t="s">
        <v>2595</v>
      </c>
      <c r="B182" s="165" t="s">
        <v>1910</v>
      </c>
      <c r="C182" s="166" t="s">
        <v>1807</v>
      </c>
      <c r="D182" s="167" t="s">
        <v>2596</v>
      </c>
      <c r="E182" s="168" t="s">
        <v>2597</v>
      </c>
      <c r="F182" s="169" t="s">
        <v>2598</v>
      </c>
      <c r="G182" s="170"/>
      <c r="H182" s="171" t="s">
        <v>2599</v>
      </c>
      <c r="I182" s="168" t="s">
        <v>2044</v>
      </c>
    </row>
    <row r="183" spans="1:9" ht="259.2">
      <c r="A183" s="164" t="s">
        <v>2600</v>
      </c>
      <c r="B183" s="165" t="s">
        <v>1938</v>
      </c>
      <c r="C183" s="166" t="s">
        <v>1807</v>
      </c>
      <c r="D183" s="167" t="s">
        <v>2601</v>
      </c>
      <c r="E183" s="168" t="s">
        <v>2602</v>
      </c>
      <c r="F183" s="169" t="s">
        <v>2603</v>
      </c>
      <c r="G183" s="170"/>
      <c r="H183" s="171" t="s">
        <v>2604</v>
      </c>
      <c r="I183" s="168" t="s">
        <v>2537</v>
      </c>
    </row>
    <row r="184" spans="1:9" ht="226.8">
      <c r="A184" s="164" t="s">
        <v>2605</v>
      </c>
      <c r="B184" s="165" t="s">
        <v>1847</v>
      </c>
      <c r="C184" s="166" t="s">
        <v>1823</v>
      </c>
      <c r="D184" s="167" t="s">
        <v>2606</v>
      </c>
      <c r="E184" s="168" t="s">
        <v>2607</v>
      </c>
      <c r="F184" s="169" t="s">
        <v>2608</v>
      </c>
      <c r="G184" s="170" t="s">
        <v>2609</v>
      </c>
      <c r="H184" s="171" t="s">
        <v>2610</v>
      </c>
      <c r="I184" s="168" t="s">
        <v>1991</v>
      </c>
    </row>
    <row r="185" spans="1:9" ht="226.8">
      <c r="A185" s="164" t="s">
        <v>2605</v>
      </c>
      <c r="B185" s="165" t="s">
        <v>1847</v>
      </c>
      <c r="C185" s="166" t="s">
        <v>1823</v>
      </c>
      <c r="D185" s="167" t="s">
        <v>2611</v>
      </c>
      <c r="E185" s="168" t="s">
        <v>2612</v>
      </c>
      <c r="F185" s="169" t="s">
        <v>2613</v>
      </c>
      <c r="G185" s="170"/>
      <c r="H185" s="171" t="s">
        <v>2610</v>
      </c>
      <c r="I185" s="168" t="s">
        <v>1991</v>
      </c>
    </row>
    <row r="186" spans="1:9" ht="226.8">
      <c r="A186" s="164" t="s">
        <v>2614</v>
      </c>
      <c r="B186" s="165" t="s">
        <v>1938</v>
      </c>
      <c r="C186" s="166" t="s">
        <v>1807</v>
      </c>
      <c r="D186" s="167" t="s">
        <v>2615</v>
      </c>
      <c r="E186" s="168" t="s">
        <v>2616</v>
      </c>
      <c r="F186" s="169" t="s">
        <v>2617</v>
      </c>
      <c r="G186" s="170"/>
      <c r="H186" s="171" t="s">
        <v>2618</v>
      </c>
      <c r="I186" s="168" t="s">
        <v>1991</v>
      </c>
    </row>
    <row r="187" spans="1:9" ht="307.8">
      <c r="A187" s="164" t="s">
        <v>2619</v>
      </c>
      <c r="B187" s="165" t="s">
        <v>1860</v>
      </c>
      <c r="C187" s="166" t="s">
        <v>1807</v>
      </c>
      <c r="D187" s="167" t="s">
        <v>2620</v>
      </c>
      <c r="E187" s="168" t="s">
        <v>2621</v>
      </c>
      <c r="F187" s="169" t="s">
        <v>2622</v>
      </c>
      <c r="G187" s="170"/>
      <c r="H187" s="171" t="s">
        <v>2623</v>
      </c>
      <c r="I187" s="168" t="s">
        <v>1991</v>
      </c>
    </row>
    <row r="188" spans="1:9" ht="307.8">
      <c r="A188" s="164" t="s">
        <v>2624</v>
      </c>
      <c r="B188" s="165" t="s">
        <v>1860</v>
      </c>
      <c r="C188" s="166" t="s">
        <v>1823</v>
      </c>
      <c r="D188" s="167" t="s">
        <v>2625</v>
      </c>
      <c r="E188" s="168" t="s">
        <v>2626</v>
      </c>
      <c r="F188" s="169" t="s">
        <v>2627</v>
      </c>
      <c r="G188" s="170"/>
      <c r="H188" s="171" t="s">
        <v>2628</v>
      </c>
      <c r="I188" s="168" t="s">
        <v>1991</v>
      </c>
    </row>
    <row r="189" spans="1:9" ht="409.6">
      <c r="A189" s="164" t="s">
        <v>2629</v>
      </c>
      <c r="B189" s="165" t="s">
        <v>1910</v>
      </c>
      <c r="C189" s="166" t="s">
        <v>1823</v>
      </c>
      <c r="D189" s="167" t="s">
        <v>2630</v>
      </c>
      <c r="E189" s="168" t="s">
        <v>2631</v>
      </c>
      <c r="F189" s="169" t="s">
        <v>2632</v>
      </c>
      <c r="G189" s="170"/>
      <c r="H189" s="171" t="s">
        <v>2633</v>
      </c>
      <c r="I189" s="168" t="s">
        <v>2044</v>
      </c>
    </row>
    <row r="190" spans="1:9" ht="194.4">
      <c r="A190" s="172" t="s">
        <v>2634</v>
      </c>
      <c r="B190" s="165" t="s">
        <v>1910</v>
      </c>
      <c r="C190" s="166" t="s">
        <v>1823</v>
      </c>
      <c r="D190" s="167" t="s">
        <v>2635</v>
      </c>
      <c r="E190" s="168" t="s">
        <v>2636</v>
      </c>
      <c r="F190" s="169" t="s">
        <v>2637</v>
      </c>
      <c r="G190" s="170" t="s">
        <v>2638</v>
      </c>
      <c r="H190" s="171" t="s">
        <v>2639</v>
      </c>
      <c r="I190" s="168" t="s">
        <v>1991</v>
      </c>
    </row>
    <row r="191" spans="1:9" ht="194.4">
      <c r="A191" s="172" t="s">
        <v>2634</v>
      </c>
      <c r="B191" s="165" t="s">
        <v>1910</v>
      </c>
      <c r="C191" s="166" t="s">
        <v>1823</v>
      </c>
      <c r="D191" s="167" t="s">
        <v>2640</v>
      </c>
      <c r="E191" s="168" t="s">
        <v>2636</v>
      </c>
      <c r="F191" s="169" t="s">
        <v>2641</v>
      </c>
      <c r="G191" s="170" t="s">
        <v>2638</v>
      </c>
      <c r="H191" s="171" t="s">
        <v>2639</v>
      </c>
      <c r="I191" s="168" t="s">
        <v>1991</v>
      </c>
    </row>
    <row r="192" spans="1:9" ht="194.4">
      <c r="A192" s="172" t="s">
        <v>2642</v>
      </c>
      <c r="B192" s="165" t="s">
        <v>1910</v>
      </c>
      <c r="C192" s="166" t="s">
        <v>1807</v>
      </c>
      <c r="D192" s="167" t="s">
        <v>2643</v>
      </c>
      <c r="E192" s="168" t="s">
        <v>2644</v>
      </c>
      <c r="F192" s="169" t="s">
        <v>2645</v>
      </c>
      <c r="G192" s="170"/>
      <c r="H192" s="171" t="s">
        <v>2646</v>
      </c>
      <c r="I192" s="168" t="s">
        <v>1991</v>
      </c>
    </row>
    <row r="193" spans="1:9" ht="409.6">
      <c r="A193" s="164" t="s">
        <v>2647</v>
      </c>
      <c r="B193" s="165" t="s">
        <v>1910</v>
      </c>
      <c r="C193" s="166" t="s">
        <v>1823</v>
      </c>
      <c r="D193" s="167" t="s">
        <v>2648</v>
      </c>
      <c r="E193" s="168" t="s">
        <v>2649</v>
      </c>
      <c r="F193" s="169" t="s">
        <v>2650</v>
      </c>
      <c r="G193" s="170"/>
      <c r="H193" s="171" t="s">
        <v>2651</v>
      </c>
      <c r="I193" s="168" t="s">
        <v>1991</v>
      </c>
    </row>
    <row r="194" spans="1:9" ht="405">
      <c r="A194" s="164" t="s">
        <v>2652</v>
      </c>
      <c r="B194" s="165" t="s">
        <v>1981</v>
      </c>
      <c r="C194" s="166" t="s">
        <v>1823</v>
      </c>
      <c r="D194" s="167" t="s">
        <v>2653</v>
      </c>
      <c r="E194" s="168" t="s">
        <v>2654</v>
      </c>
      <c r="F194" s="169" t="s">
        <v>2655</v>
      </c>
      <c r="G194" s="170"/>
      <c r="H194" s="171" t="s">
        <v>2656</v>
      </c>
      <c r="I194" s="168" t="s">
        <v>2657</v>
      </c>
    </row>
    <row r="195" spans="1:9" ht="307.8">
      <c r="A195" s="164" t="s">
        <v>2658</v>
      </c>
      <c r="B195" s="165" t="s">
        <v>1847</v>
      </c>
      <c r="C195" s="166" t="s">
        <v>1807</v>
      </c>
      <c r="D195" s="167" t="s">
        <v>2659</v>
      </c>
      <c r="E195" s="168" t="s">
        <v>2261</v>
      </c>
      <c r="F195" s="169" t="s">
        <v>2660</v>
      </c>
      <c r="G195" s="170" t="s">
        <v>2661</v>
      </c>
      <c r="H195" s="171" t="s">
        <v>2662</v>
      </c>
      <c r="I195" s="168" t="s">
        <v>750</v>
      </c>
    </row>
    <row r="196" spans="1:9" ht="324">
      <c r="A196" s="164" t="s">
        <v>2663</v>
      </c>
      <c r="B196" s="165" t="s">
        <v>1847</v>
      </c>
      <c r="C196" s="166" t="s">
        <v>1807</v>
      </c>
      <c r="D196" s="167" t="s">
        <v>2664</v>
      </c>
      <c r="E196" s="168" t="s">
        <v>287</v>
      </c>
      <c r="F196" s="169" t="s">
        <v>2665</v>
      </c>
      <c r="G196" s="170"/>
      <c r="H196" s="171" t="s">
        <v>2666</v>
      </c>
      <c r="I196" s="168" t="s">
        <v>2667</v>
      </c>
    </row>
    <row r="197" spans="1:9" ht="356.4">
      <c r="A197" s="164" t="s">
        <v>2668</v>
      </c>
      <c r="B197" s="165" t="s">
        <v>1847</v>
      </c>
      <c r="C197" s="166" t="s">
        <v>1807</v>
      </c>
      <c r="D197" s="167" t="s">
        <v>2669</v>
      </c>
      <c r="E197" s="168" t="s">
        <v>2670</v>
      </c>
      <c r="F197" s="169" t="s">
        <v>2671</v>
      </c>
      <c r="G197" s="170"/>
      <c r="H197" s="171" t="s">
        <v>2672</v>
      </c>
      <c r="I197" s="168" t="s">
        <v>2667</v>
      </c>
    </row>
    <row r="198" spans="1:9" ht="291.60000000000002">
      <c r="A198" s="172" t="s">
        <v>2673</v>
      </c>
      <c r="B198" s="165" t="s">
        <v>1981</v>
      </c>
      <c r="C198" s="166" t="s">
        <v>1823</v>
      </c>
      <c r="D198" s="167" t="s">
        <v>2674</v>
      </c>
      <c r="E198" s="168" t="s">
        <v>2142</v>
      </c>
      <c r="F198" s="169" t="s">
        <v>2675</v>
      </c>
      <c r="G198" s="170"/>
      <c r="H198" s="171" t="s">
        <v>2676</v>
      </c>
      <c r="I198" s="168" t="s">
        <v>1959</v>
      </c>
    </row>
    <row r="199" spans="1:9" ht="226.8">
      <c r="A199" s="164" t="s">
        <v>2677</v>
      </c>
      <c r="B199" s="165" t="s">
        <v>1860</v>
      </c>
      <c r="C199" s="166" t="s">
        <v>1823</v>
      </c>
      <c r="D199" s="167" t="s">
        <v>2678</v>
      </c>
      <c r="E199" s="168" t="s">
        <v>2679</v>
      </c>
      <c r="F199" s="169" t="s">
        <v>2680</v>
      </c>
      <c r="G199" s="170"/>
      <c r="H199" s="171" t="s">
        <v>2681</v>
      </c>
      <c r="I199" s="168" t="s">
        <v>2682</v>
      </c>
    </row>
    <row r="200" spans="1:9" ht="226.8">
      <c r="A200" s="164" t="s">
        <v>2677</v>
      </c>
      <c r="B200" s="165" t="s">
        <v>1860</v>
      </c>
      <c r="C200" s="166" t="s">
        <v>1823</v>
      </c>
      <c r="D200" s="167" t="s">
        <v>2683</v>
      </c>
      <c r="E200" s="168" t="s">
        <v>2684</v>
      </c>
      <c r="F200" s="169" t="s">
        <v>2685</v>
      </c>
      <c r="G200" s="170"/>
      <c r="H200" s="171" t="s">
        <v>2681</v>
      </c>
      <c r="I200" s="168" t="s">
        <v>2682</v>
      </c>
    </row>
    <row r="201" spans="1:9" ht="275.39999999999998">
      <c r="A201" s="172" t="s">
        <v>2686</v>
      </c>
      <c r="B201" s="165" t="s">
        <v>1981</v>
      </c>
      <c r="C201" s="166" t="s">
        <v>1823</v>
      </c>
      <c r="D201" s="167" t="s">
        <v>2687</v>
      </c>
      <c r="E201" s="168" t="s">
        <v>2688</v>
      </c>
      <c r="F201" s="169" t="s">
        <v>2689</v>
      </c>
      <c r="G201" s="173" t="s">
        <v>2690</v>
      </c>
      <c r="H201" s="171" t="s">
        <v>2691</v>
      </c>
      <c r="I201" s="168" t="s">
        <v>1991</v>
      </c>
    </row>
    <row r="202" spans="1:9" ht="275.39999999999998">
      <c r="A202" s="164" t="s">
        <v>2692</v>
      </c>
      <c r="B202" s="165" t="s">
        <v>1806</v>
      </c>
      <c r="C202" s="166" t="s">
        <v>1807</v>
      </c>
      <c r="D202" s="167" t="s">
        <v>2693</v>
      </c>
      <c r="E202" s="168" t="s">
        <v>742</v>
      </c>
      <c r="F202" s="169" t="s">
        <v>2694</v>
      </c>
      <c r="G202" s="170" t="s">
        <v>2695</v>
      </c>
      <c r="H202" s="171" t="s">
        <v>2696</v>
      </c>
      <c r="I202" s="168" t="s">
        <v>1813</v>
      </c>
    </row>
    <row r="203" spans="1:9" ht="243">
      <c r="A203" s="164" t="s">
        <v>2697</v>
      </c>
      <c r="B203" s="165" t="s">
        <v>1806</v>
      </c>
      <c r="C203" s="166" t="s">
        <v>1807</v>
      </c>
      <c r="D203" s="167" t="s">
        <v>2698</v>
      </c>
      <c r="E203" s="168" t="s">
        <v>2699</v>
      </c>
      <c r="F203" s="169" t="s">
        <v>2700</v>
      </c>
      <c r="G203" s="170" t="s">
        <v>2701</v>
      </c>
      <c r="H203" s="171" t="s">
        <v>2702</v>
      </c>
      <c r="I203" s="168" t="s">
        <v>1813</v>
      </c>
    </row>
    <row r="204" spans="1:9" ht="243">
      <c r="A204" s="164" t="s">
        <v>2697</v>
      </c>
      <c r="B204" s="165" t="s">
        <v>1806</v>
      </c>
      <c r="C204" s="166" t="s">
        <v>1807</v>
      </c>
      <c r="D204" s="167" t="s">
        <v>2703</v>
      </c>
      <c r="E204" s="168" t="s">
        <v>2704</v>
      </c>
      <c r="F204" s="169" t="s">
        <v>2705</v>
      </c>
      <c r="G204" s="170"/>
      <c r="H204" s="171" t="s">
        <v>2702</v>
      </c>
      <c r="I204" s="168" t="s">
        <v>1813</v>
      </c>
    </row>
    <row r="205" spans="1:9" ht="356.4">
      <c r="A205" s="164" t="s">
        <v>2706</v>
      </c>
      <c r="B205" s="165" t="s">
        <v>1806</v>
      </c>
      <c r="C205" s="166" t="s">
        <v>1807</v>
      </c>
      <c r="D205" s="167" t="s">
        <v>2707</v>
      </c>
      <c r="E205" s="168" t="s">
        <v>706</v>
      </c>
      <c r="F205" s="169" t="s">
        <v>2708</v>
      </c>
      <c r="G205" s="170" t="s">
        <v>2709</v>
      </c>
      <c r="H205" s="171" t="s">
        <v>2710</v>
      </c>
      <c r="I205" s="168" t="s">
        <v>1813</v>
      </c>
    </row>
    <row r="206" spans="1:9" ht="243">
      <c r="A206" s="164" t="s">
        <v>2711</v>
      </c>
      <c r="B206" s="165" t="s">
        <v>1847</v>
      </c>
      <c r="C206" s="166" t="s">
        <v>1807</v>
      </c>
      <c r="D206" s="167" t="s">
        <v>2712</v>
      </c>
      <c r="E206" s="168" t="s">
        <v>2713</v>
      </c>
      <c r="F206" s="169" t="s">
        <v>2714</v>
      </c>
      <c r="G206" s="170" t="s">
        <v>2715</v>
      </c>
      <c r="H206" s="171" t="s">
        <v>2716</v>
      </c>
      <c r="I206" s="168" t="s">
        <v>1959</v>
      </c>
    </row>
    <row r="207" spans="1:9" ht="291.60000000000002">
      <c r="A207" s="164" t="s">
        <v>1923</v>
      </c>
      <c r="B207" s="165" t="s">
        <v>1924</v>
      </c>
      <c r="C207" s="166" t="s">
        <v>1823</v>
      </c>
      <c r="D207" s="167" t="s">
        <v>2717</v>
      </c>
      <c r="E207" s="168" t="s">
        <v>2718</v>
      </c>
      <c r="F207" s="169" t="s">
        <v>2719</v>
      </c>
      <c r="G207" s="170"/>
      <c r="H207" s="171" t="s">
        <v>1929</v>
      </c>
      <c r="I207" s="168" t="s">
        <v>1930</v>
      </c>
    </row>
    <row r="208" spans="1:9" ht="291.60000000000002">
      <c r="A208" s="164" t="s">
        <v>1923</v>
      </c>
      <c r="B208" s="165" t="s">
        <v>1924</v>
      </c>
      <c r="C208" s="166" t="s">
        <v>1823</v>
      </c>
      <c r="D208" s="167" t="s">
        <v>2720</v>
      </c>
      <c r="E208" s="168" t="s">
        <v>2721</v>
      </c>
      <c r="F208" s="169" t="s">
        <v>2722</v>
      </c>
      <c r="G208" s="170" t="s">
        <v>2723</v>
      </c>
      <c r="H208" s="171" t="s">
        <v>1929</v>
      </c>
      <c r="I208" s="168" t="s">
        <v>1930</v>
      </c>
    </row>
    <row r="209" spans="1:9" ht="194.4">
      <c r="A209" s="164" t="s">
        <v>2724</v>
      </c>
      <c r="B209" s="165" t="s">
        <v>1924</v>
      </c>
      <c r="C209" s="166" t="s">
        <v>1823</v>
      </c>
      <c r="D209" s="167" t="s">
        <v>2725</v>
      </c>
      <c r="E209" s="168" t="s">
        <v>1867</v>
      </c>
      <c r="F209" s="169" t="s">
        <v>2726</v>
      </c>
      <c r="G209" s="170"/>
      <c r="H209" s="171" t="s">
        <v>2727</v>
      </c>
      <c r="I209" s="168" t="s">
        <v>1930</v>
      </c>
    </row>
    <row r="210" spans="1:9" ht="194.4">
      <c r="A210" s="164" t="s">
        <v>2724</v>
      </c>
      <c r="B210" s="165" t="s">
        <v>1924</v>
      </c>
      <c r="C210" s="166" t="s">
        <v>1823</v>
      </c>
      <c r="D210" s="167" t="s">
        <v>2728</v>
      </c>
      <c r="E210" s="168" t="s">
        <v>1933</v>
      </c>
      <c r="F210" s="169" t="s">
        <v>2729</v>
      </c>
      <c r="G210" s="170"/>
      <c r="H210" s="171" t="s">
        <v>2727</v>
      </c>
      <c r="I210" s="168" t="s">
        <v>1930</v>
      </c>
    </row>
    <row r="211" spans="1:9" ht="243">
      <c r="A211" s="164" t="s">
        <v>2730</v>
      </c>
      <c r="B211" s="165" t="s">
        <v>1924</v>
      </c>
      <c r="C211" s="166" t="s">
        <v>1807</v>
      </c>
      <c r="D211" s="167" t="s">
        <v>2731</v>
      </c>
      <c r="E211" s="168" t="s">
        <v>2261</v>
      </c>
      <c r="F211" s="169" t="s">
        <v>2732</v>
      </c>
      <c r="G211" s="170"/>
      <c r="H211" s="171" t="s">
        <v>2733</v>
      </c>
      <c r="I211" s="168" t="s">
        <v>1959</v>
      </c>
    </row>
    <row r="212" spans="1:9" ht="210.6">
      <c r="A212" s="164" t="s">
        <v>2734</v>
      </c>
      <c r="B212" s="165" t="s">
        <v>1924</v>
      </c>
      <c r="C212" s="166" t="s">
        <v>1823</v>
      </c>
      <c r="D212" s="167" t="s">
        <v>2735</v>
      </c>
      <c r="E212" s="168" t="s">
        <v>2736</v>
      </c>
      <c r="F212" s="169" t="s">
        <v>2737</v>
      </c>
      <c r="G212" s="170"/>
      <c r="H212" s="171" t="s">
        <v>2738</v>
      </c>
      <c r="I212" s="168" t="s">
        <v>1959</v>
      </c>
    </row>
    <row r="213" spans="1:9" ht="210.6">
      <c r="A213" s="164" t="s">
        <v>2734</v>
      </c>
      <c r="B213" s="165" t="s">
        <v>1924</v>
      </c>
      <c r="C213" s="166" t="s">
        <v>1823</v>
      </c>
      <c r="D213" s="167" t="s">
        <v>2739</v>
      </c>
      <c r="E213" s="168" t="s">
        <v>2740</v>
      </c>
      <c r="F213" s="169" t="s">
        <v>2741</v>
      </c>
      <c r="G213" s="170"/>
      <c r="H213" s="171" t="s">
        <v>2738</v>
      </c>
      <c r="I213" s="168" t="s">
        <v>1959</v>
      </c>
    </row>
    <row r="214" spans="1:9" ht="388.8">
      <c r="A214" s="164" t="s">
        <v>2545</v>
      </c>
      <c r="B214" s="165" t="s">
        <v>1806</v>
      </c>
      <c r="C214" s="166" t="s">
        <v>1807</v>
      </c>
      <c r="D214" s="167" t="s">
        <v>2742</v>
      </c>
      <c r="E214" s="168" t="s">
        <v>2743</v>
      </c>
      <c r="F214" s="169" t="s">
        <v>2744</v>
      </c>
      <c r="G214" s="170" t="s">
        <v>2745</v>
      </c>
      <c r="H214" s="171" t="s">
        <v>2549</v>
      </c>
      <c r="I214" s="168" t="s">
        <v>1959</v>
      </c>
    </row>
    <row r="215" spans="1:9" ht="409.6">
      <c r="A215" s="164" t="s">
        <v>2746</v>
      </c>
      <c r="B215" s="165" t="s">
        <v>1806</v>
      </c>
      <c r="C215" s="166" t="s">
        <v>1823</v>
      </c>
      <c r="D215" s="167" t="s">
        <v>2747</v>
      </c>
      <c r="E215" s="168" t="s">
        <v>2748</v>
      </c>
      <c r="F215" s="169" t="s">
        <v>2749</v>
      </c>
      <c r="G215" s="170"/>
      <c r="H215" s="171" t="s">
        <v>2750</v>
      </c>
      <c r="I215" s="168" t="s">
        <v>1959</v>
      </c>
    </row>
    <row r="216" spans="1:9" ht="226.8">
      <c r="A216" s="164" t="s">
        <v>2751</v>
      </c>
      <c r="B216" s="165" t="s">
        <v>1806</v>
      </c>
      <c r="C216" s="166" t="s">
        <v>1823</v>
      </c>
      <c r="D216" s="167" t="s">
        <v>2752</v>
      </c>
      <c r="E216" s="168" t="s">
        <v>2753</v>
      </c>
      <c r="F216" s="169" t="s">
        <v>2754</v>
      </c>
      <c r="G216" s="170"/>
      <c r="H216" s="171" t="s">
        <v>2755</v>
      </c>
      <c r="I216" s="168" t="s">
        <v>1930</v>
      </c>
    </row>
    <row r="217" spans="1:9" ht="340.2">
      <c r="A217" s="164" t="s">
        <v>2756</v>
      </c>
      <c r="B217" s="165" t="s">
        <v>1806</v>
      </c>
      <c r="C217" s="166" t="s">
        <v>1823</v>
      </c>
      <c r="D217" s="167" t="s">
        <v>2757</v>
      </c>
      <c r="E217" s="168" t="s">
        <v>662</v>
      </c>
      <c r="F217" s="169" t="s">
        <v>2758</v>
      </c>
      <c r="G217" s="170"/>
      <c r="H217" s="171" t="s">
        <v>2759</v>
      </c>
      <c r="I217" s="168" t="s">
        <v>1852</v>
      </c>
    </row>
    <row r="218" spans="1:9" ht="243">
      <c r="A218" s="164" t="s">
        <v>2760</v>
      </c>
      <c r="B218" s="165" t="s">
        <v>1806</v>
      </c>
      <c r="C218" s="166" t="s">
        <v>1807</v>
      </c>
      <c r="D218" s="167" t="s">
        <v>2761</v>
      </c>
      <c r="E218" s="168" t="s">
        <v>2762</v>
      </c>
      <c r="F218" s="169" t="s">
        <v>2763</v>
      </c>
      <c r="G218" s="170"/>
      <c r="H218" s="171" t="s">
        <v>2764</v>
      </c>
      <c r="I218" s="168" t="s">
        <v>1897</v>
      </c>
    </row>
    <row r="219" spans="1:9" ht="409.6">
      <c r="A219" s="164" t="s">
        <v>2489</v>
      </c>
      <c r="B219" s="165" t="s">
        <v>1860</v>
      </c>
      <c r="C219" s="166" t="s">
        <v>1823</v>
      </c>
      <c r="D219" s="167" t="s">
        <v>2765</v>
      </c>
      <c r="E219" s="168" t="s">
        <v>308</v>
      </c>
      <c r="F219" s="169" t="s">
        <v>2766</v>
      </c>
      <c r="G219" s="170" t="s">
        <v>2767</v>
      </c>
      <c r="H219" s="171" t="s">
        <v>2493</v>
      </c>
      <c r="I219" s="168" t="s">
        <v>2494</v>
      </c>
    </row>
    <row r="220" spans="1:9" ht="243">
      <c r="A220" s="164" t="s">
        <v>2768</v>
      </c>
      <c r="B220" s="165" t="s">
        <v>1847</v>
      </c>
      <c r="C220" s="166" t="s">
        <v>1807</v>
      </c>
      <c r="D220" s="167" t="s">
        <v>2769</v>
      </c>
      <c r="E220" s="168" t="s">
        <v>2770</v>
      </c>
      <c r="F220" s="169" t="s">
        <v>2771</v>
      </c>
      <c r="G220" s="170"/>
      <c r="H220" s="171" t="s">
        <v>2772</v>
      </c>
      <c r="I220" s="168" t="s">
        <v>2494</v>
      </c>
    </row>
    <row r="221" spans="1:9" ht="226.8">
      <c r="A221" s="164" t="s">
        <v>2768</v>
      </c>
      <c r="B221" s="165" t="s">
        <v>1847</v>
      </c>
      <c r="C221" s="166" t="s">
        <v>1807</v>
      </c>
      <c r="D221" s="167" t="s">
        <v>2773</v>
      </c>
      <c r="E221" s="168" t="s">
        <v>2220</v>
      </c>
      <c r="F221" s="169" t="s">
        <v>2774</v>
      </c>
      <c r="G221" s="170" t="s">
        <v>2775</v>
      </c>
      <c r="H221" s="171" t="s">
        <v>2776</v>
      </c>
      <c r="I221" s="168" t="s">
        <v>2494</v>
      </c>
    </row>
    <row r="222" spans="1:9" ht="194.4">
      <c r="A222" s="164" t="s">
        <v>2777</v>
      </c>
      <c r="B222" s="165" t="s">
        <v>1860</v>
      </c>
      <c r="C222" s="166" t="s">
        <v>1823</v>
      </c>
      <c r="D222" s="167" t="s">
        <v>2778</v>
      </c>
      <c r="E222" s="168" t="s">
        <v>2779</v>
      </c>
      <c r="F222" s="169" t="s">
        <v>2780</v>
      </c>
      <c r="G222" s="170" t="s">
        <v>2781</v>
      </c>
      <c r="H222" s="171" t="s">
        <v>2782</v>
      </c>
      <c r="I222" s="168" t="s">
        <v>2494</v>
      </c>
    </row>
    <row r="223" spans="1:9" ht="194.4">
      <c r="A223" s="164" t="s">
        <v>2777</v>
      </c>
      <c r="B223" s="165" t="s">
        <v>1860</v>
      </c>
      <c r="C223" s="166" t="s">
        <v>1823</v>
      </c>
      <c r="D223" s="167" t="s">
        <v>2783</v>
      </c>
      <c r="E223" s="168" t="s">
        <v>2220</v>
      </c>
      <c r="F223" s="169" t="s">
        <v>2784</v>
      </c>
      <c r="G223" s="170"/>
      <c r="H223" s="171" t="s">
        <v>2782</v>
      </c>
      <c r="I223" s="168" t="s">
        <v>2494</v>
      </c>
    </row>
    <row r="224" spans="1:9" ht="324">
      <c r="A224" s="164" t="s">
        <v>2785</v>
      </c>
      <c r="B224" s="165" t="s">
        <v>1860</v>
      </c>
      <c r="C224" s="166" t="s">
        <v>1823</v>
      </c>
      <c r="D224" s="167" t="s">
        <v>2786</v>
      </c>
      <c r="E224" s="168" t="s">
        <v>2787</v>
      </c>
      <c r="F224" s="169" t="s">
        <v>2788</v>
      </c>
      <c r="G224" s="170"/>
      <c r="H224" s="171" t="s">
        <v>2789</v>
      </c>
      <c r="I224" s="168" t="s">
        <v>2384</v>
      </c>
    </row>
    <row r="225" spans="1:9" ht="324">
      <c r="A225" s="164" t="s">
        <v>2785</v>
      </c>
      <c r="B225" s="165" t="s">
        <v>1860</v>
      </c>
      <c r="C225" s="166" t="s">
        <v>1823</v>
      </c>
      <c r="D225" s="167" t="s">
        <v>2790</v>
      </c>
      <c r="E225" s="168" t="s">
        <v>2791</v>
      </c>
      <c r="F225" s="169" t="s">
        <v>2792</v>
      </c>
      <c r="G225" s="170"/>
      <c r="H225" s="171" t="s">
        <v>2789</v>
      </c>
      <c r="I225" s="168" t="s">
        <v>2384</v>
      </c>
    </row>
    <row r="226" spans="1:9" ht="178.2">
      <c r="A226" s="164" t="s">
        <v>2793</v>
      </c>
      <c r="B226" s="165" t="s">
        <v>1847</v>
      </c>
      <c r="C226" s="166" t="s">
        <v>1807</v>
      </c>
      <c r="D226" s="167" t="s">
        <v>2794</v>
      </c>
      <c r="E226" s="168" t="s">
        <v>2621</v>
      </c>
      <c r="F226" s="169" t="s">
        <v>2795</v>
      </c>
      <c r="G226" s="170"/>
      <c r="H226" s="171" t="s">
        <v>2796</v>
      </c>
      <c r="I226" s="168" t="s">
        <v>2384</v>
      </c>
    </row>
    <row r="227" spans="1:9" ht="178.2">
      <c r="A227" s="164" t="s">
        <v>2793</v>
      </c>
      <c r="B227" s="165" t="s">
        <v>1847</v>
      </c>
      <c r="C227" s="166" t="s">
        <v>1807</v>
      </c>
      <c r="D227" s="167" t="s">
        <v>2797</v>
      </c>
      <c r="E227" s="168" t="s">
        <v>2798</v>
      </c>
      <c r="F227" s="169" t="s">
        <v>2799</v>
      </c>
      <c r="G227" s="170" t="s">
        <v>2800</v>
      </c>
      <c r="H227" s="171" t="s">
        <v>2796</v>
      </c>
      <c r="I227" s="168" t="s">
        <v>2384</v>
      </c>
    </row>
    <row r="228" spans="1:9" ht="275.39999999999998">
      <c r="A228" s="164" t="s">
        <v>2801</v>
      </c>
      <c r="B228" s="165" t="s">
        <v>1860</v>
      </c>
      <c r="C228" s="166" t="s">
        <v>1807</v>
      </c>
      <c r="D228" s="167" t="s">
        <v>2802</v>
      </c>
      <c r="E228" s="168" t="s">
        <v>2803</v>
      </c>
      <c r="F228" s="169" t="s">
        <v>2804</v>
      </c>
      <c r="G228" s="170" t="s">
        <v>2805</v>
      </c>
      <c r="H228" s="171" t="s">
        <v>2806</v>
      </c>
      <c r="I228" s="168" t="s">
        <v>1880</v>
      </c>
    </row>
    <row r="229" spans="1:9" ht="405">
      <c r="A229" s="164" t="s">
        <v>2807</v>
      </c>
      <c r="B229" s="165" t="s">
        <v>1860</v>
      </c>
      <c r="C229" s="166" t="s">
        <v>1823</v>
      </c>
      <c r="D229" s="167" t="s">
        <v>2808</v>
      </c>
      <c r="E229" s="168" t="s">
        <v>2809</v>
      </c>
      <c r="F229" s="169" t="s">
        <v>2810</v>
      </c>
      <c r="G229" s="170"/>
      <c r="H229" s="171" t="s">
        <v>2811</v>
      </c>
      <c r="I229" s="168" t="s">
        <v>708</v>
      </c>
    </row>
    <row r="230" spans="1:9" ht="372.6">
      <c r="A230" s="164" t="s">
        <v>2807</v>
      </c>
      <c r="B230" s="165" t="s">
        <v>1860</v>
      </c>
      <c r="C230" s="166" t="s">
        <v>1823</v>
      </c>
      <c r="D230" s="167" t="s">
        <v>2812</v>
      </c>
      <c r="E230" s="168" t="s">
        <v>2813</v>
      </c>
      <c r="F230" s="169" t="s">
        <v>2814</v>
      </c>
      <c r="G230" s="170" t="s">
        <v>2815</v>
      </c>
      <c r="H230" s="171" t="s">
        <v>2816</v>
      </c>
      <c r="I230" s="168" t="s">
        <v>708</v>
      </c>
    </row>
    <row r="231" spans="1:9" ht="291.60000000000002">
      <c r="A231" s="164" t="s">
        <v>1846</v>
      </c>
      <c r="B231" s="165" t="s">
        <v>1847</v>
      </c>
      <c r="C231" s="166" t="s">
        <v>1823</v>
      </c>
      <c r="D231" s="167" t="s">
        <v>2817</v>
      </c>
      <c r="E231" s="168" t="s">
        <v>2818</v>
      </c>
      <c r="F231" s="169" t="s">
        <v>2819</v>
      </c>
      <c r="G231" s="170" t="s">
        <v>2820</v>
      </c>
      <c r="H231" s="171" t="s">
        <v>1851</v>
      </c>
      <c r="I231" s="168" t="s">
        <v>1852</v>
      </c>
    </row>
    <row r="232" spans="1:9" ht="409.6">
      <c r="A232" s="164" t="s">
        <v>2821</v>
      </c>
      <c r="B232" s="165" t="s">
        <v>1938</v>
      </c>
      <c r="C232" s="166" t="s">
        <v>1823</v>
      </c>
      <c r="D232" s="167" t="s">
        <v>2822</v>
      </c>
      <c r="E232" s="168" t="s">
        <v>2823</v>
      </c>
      <c r="F232" s="169" t="s">
        <v>2824</v>
      </c>
      <c r="G232" s="170"/>
      <c r="H232" s="171" t="s">
        <v>2825</v>
      </c>
      <c r="I232" s="168" t="s">
        <v>1852</v>
      </c>
    </row>
    <row r="233" spans="1:9" ht="409.6">
      <c r="A233" s="164" t="s">
        <v>2821</v>
      </c>
      <c r="B233" s="165" t="s">
        <v>1806</v>
      </c>
      <c r="C233" s="166" t="s">
        <v>1823</v>
      </c>
      <c r="D233" s="167" t="s">
        <v>2826</v>
      </c>
      <c r="E233" s="168" t="s">
        <v>2827</v>
      </c>
      <c r="F233" s="169" t="s">
        <v>2828</v>
      </c>
      <c r="G233" s="170"/>
      <c r="H233" s="171" t="s">
        <v>2392</v>
      </c>
      <c r="I233" s="168" t="s">
        <v>1852</v>
      </c>
    </row>
    <row r="234" spans="1:9" ht="194.4">
      <c r="A234" s="164" t="s">
        <v>2829</v>
      </c>
      <c r="B234" s="165" t="s">
        <v>1860</v>
      </c>
      <c r="C234" s="166" t="s">
        <v>1823</v>
      </c>
      <c r="D234" s="167" t="s">
        <v>2830</v>
      </c>
      <c r="E234" s="168" t="s">
        <v>287</v>
      </c>
      <c r="F234" s="169" t="s">
        <v>2831</v>
      </c>
      <c r="G234" s="170" t="s">
        <v>2832</v>
      </c>
      <c r="H234" s="171" t="s">
        <v>2833</v>
      </c>
      <c r="I234" s="168" t="s">
        <v>1897</v>
      </c>
    </row>
    <row r="235" spans="1:9" ht="226.8">
      <c r="A235" s="164" t="s">
        <v>2834</v>
      </c>
      <c r="B235" s="165" t="s">
        <v>1847</v>
      </c>
      <c r="C235" s="166" t="s">
        <v>1807</v>
      </c>
      <c r="D235" s="167" t="s">
        <v>2835</v>
      </c>
      <c r="E235" s="168" t="s">
        <v>2836</v>
      </c>
      <c r="F235" s="169" t="s">
        <v>2837</v>
      </c>
      <c r="G235" s="170"/>
      <c r="H235" s="171" t="s">
        <v>2838</v>
      </c>
      <c r="I235" s="168" t="s">
        <v>1897</v>
      </c>
    </row>
    <row r="236" spans="1:9" ht="356.4">
      <c r="A236" s="164" t="s">
        <v>2839</v>
      </c>
      <c r="B236" s="165" t="s">
        <v>1847</v>
      </c>
      <c r="C236" s="166" t="s">
        <v>1807</v>
      </c>
      <c r="D236" s="167" t="s">
        <v>2840</v>
      </c>
      <c r="E236" s="168" t="s">
        <v>706</v>
      </c>
      <c r="F236" s="169" t="s">
        <v>2841</v>
      </c>
      <c r="G236" s="170"/>
      <c r="H236" s="171" t="s">
        <v>2842</v>
      </c>
      <c r="I236" s="168" t="s">
        <v>1897</v>
      </c>
    </row>
    <row r="237" spans="1:9" ht="226.8">
      <c r="A237" s="164" t="s">
        <v>2843</v>
      </c>
      <c r="B237" s="165" t="s">
        <v>1847</v>
      </c>
      <c r="C237" s="166" t="s">
        <v>1807</v>
      </c>
      <c r="D237" s="167" t="s">
        <v>2844</v>
      </c>
      <c r="E237" s="168" t="s">
        <v>2248</v>
      </c>
      <c r="F237" s="169" t="s">
        <v>2845</v>
      </c>
      <c r="G237" s="170"/>
      <c r="H237" s="171" t="s">
        <v>2846</v>
      </c>
      <c r="I237" s="168" t="s">
        <v>1897</v>
      </c>
    </row>
    <row r="238" spans="1:9" ht="259.2">
      <c r="A238" s="164" t="s">
        <v>2847</v>
      </c>
      <c r="B238" s="165" t="s">
        <v>1860</v>
      </c>
      <c r="C238" s="166" t="s">
        <v>1807</v>
      </c>
      <c r="D238" s="167" t="s">
        <v>2848</v>
      </c>
      <c r="E238" s="168" t="s">
        <v>823</v>
      </c>
      <c r="F238" s="169" t="s">
        <v>2849</v>
      </c>
      <c r="G238" s="170"/>
      <c r="H238" s="171" t="s">
        <v>2850</v>
      </c>
      <c r="I238" s="168" t="s">
        <v>1897</v>
      </c>
    </row>
    <row r="239" spans="1:9" ht="226.8">
      <c r="A239" s="164" t="s">
        <v>2851</v>
      </c>
      <c r="B239" s="165" t="s">
        <v>1860</v>
      </c>
      <c r="C239" s="166" t="s">
        <v>1807</v>
      </c>
      <c r="D239" s="167" t="s">
        <v>2852</v>
      </c>
      <c r="E239" s="168" t="s">
        <v>287</v>
      </c>
      <c r="F239" s="169" t="s">
        <v>2853</v>
      </c>
      <c r="G239" s="170"/>
      <c r="H239" s="171" t="s">
        <v>2854</v>
      </c>
      <c r="I239" s="168" t="s">
        <v>1897</v>
      </c>
    </row>
    <row r="240" spans="1:9" ht="226.8">
      <c r="A240" s="164" t="s">
        <v>2855</v>
      </c>
      <c r="B240" s="165" t="s">
        <v>1860</v>
      </c>
      <c r="C240" s="166" t="s">
        <v>1807</v>
      </c>
      <c r="D240" s="167" t="s">
        <v>2856</v>
      </c>
      <c r="E240" s="168" t="s">
        <v>2261</v>
      </c>
      <c r="F240" s="169" t="s">
        <v>2857</v>
      </c>
      <c r="G240" s="170"/>
      <c r="H240" s="171" t="s">
        <v>2858</v>
      </c>
      <c r="I240" s="168" t="s">
        <v>1930</v>
      </c>
    </row>
    <row r="241" spans="1:9" ht="162">
      <c r="A241" s="164" t="s">
        <v>2859</v>
      </c>
      <c r="B241" s="165" t="s">
        <v>1860</v>
      </c>
      <c r="C241" s="166" t="s">
        <v>1823</v>
      </c>
      <c r="D241" s="167" t="s">
        <v>2860</v>
      </c>
      <c r="E241" s="168" t="s">
        <v>2818</v>
      </c>
      <c r="F241" s="169" t="s">
        <v>2861</v>
      </c>
      <c r="G241" s="170"/>
      <c r="H241" s="171" t="s">
        <v>2862</v>
      </c>
      <c r="I241" s="168" t="s">
        <v>1930</v>
      </c>
    </row>
    <row r="242" spans="1:9" ht="162">
      <c r="A242" s="164" t="s">
        <v>2859</v>
      </c>
      <c r="B242" s="165" t="s">
        <v>1860</v>
      </c>
      <c r="C242" s="166" t="s">
        <v>1823</v>
      </c>
      <c r="D242" s="167" t="s">
        <v>2863</v>
      </c>
      <c r="E242" s="168" t="s">
        <v>2864</v>
      </c>
      <c r="F242" s="169" t="s">
        <v>2865</v>
      </c>
      <c r="G242" s="170"/>
      <c r="H242" s="171" t="s">
        <v>2862</v>
      </c>
      <c r="I242" s="168" t="s">
        <v>1930</v>
      </c>
    </row>
    <row r="243" spans="1:9" ht="275.39999999999998">
      <c r="A243" s="164" t="s">
        <v>1944</v>
      </c>
      <c r="B243" s="165" t="s">
        <v>1860</v>
      </c>
      <c r="C243" s="166" t="s">
        <v>1823</v>
      </c>
      <c r="D243" s="167" t="s">
        <v>2866</v>
      </c>
      <c r="E243" s="168" t="s">
        <v>2867</v>
      </c>
      <c r="F243" s="169" t="s">
        <v>2868</v>
      </c>
      <c r="G243" s="170"/>
      <c r="H243" s="171" t="s">
        <v>1948</v>
      </c>
      <c r="I243" s="168" t="s">
        <v>1930</v>
      </c>
    </row>
    <row r="244" spans="1:9" ht="275.39999999999998">
      <c r="A244" s="164" t="s">
        <v>1944</v>
      </c>
      <c r="B244" s="165" t="s">
        <v>1860</v>
      </c>
      <c r="C244" s="166" t="s">
        <v>1823</v>
      </c>
      <c r="D244" s="167" t="s">
        <v>2869</v>
      </c>
      <c r="E244" s="168" t="s">
        <v>2870</v>
      </c>
      <c r="F244" s="169" t="s">
        <v>2871</v>
      </c>
      <c r="G244" s="170"/>
      <c r="H244" s="171" t="s">
        <v>1948</v>
      </c>
      <c r="I244" s="168" t="s">
        <v>1930</v>
      </c>
    </row>
    <row r="245" spans="1:9" ht="243">
      <c r="A245" s="164" t="s">
        <v>1944</v>
      </c>
      <c r="B245" s="165" t="s">
        <v>1860</v>
      </c>
      <c r="C245" s="166" t="s">
        <v>1823</v>
      </c>
      <c r="D245" s="167" t="s">
        <v>2872</v>
      </c>
      <c r="E245" s="168" t="s">
        <v>2873</v>
      </c>
      <c r="F245" s="169" t="s">
        <v>2874</v>
      </c>
      <c r="G245" s="170"/>
      <c r="H245" s="171" t="s">
        <v>1953</v>
      </c>
      <c r="I245" s="168" t="s">
        <v>1930</v>
      </c>
    </row>
    <row r="246" spans="1:9" ht="243">
      <c r="A246" s="164" t="s">
        <v>2875</v>
      </c>
      <c r="B246" s="165" t="s">
        <v>1938</v>
      </c>
      <c r="C246" s="166" t="s">
        <v>1823</v>
      </c>
      <c r="D246" s="167" t="s">
        <v>2876</v>
      </c>
      <c r="E246" s="168" t="s">
        <v>2877</v>
      </c>
      <c r="F246" s="169" t="s">
        <v>2878</v>
      </c>
      <c r="G246" s="170"/>
      <c r="H246" s="171" t="s">
        <v>2879</v>
      </c>
      <c r="I246" s="168" t="s">
        <v>1930</v>
      </c>
    </row>
    <row r="247" spans="1:9" ht="243">
      <c r="A247" s="164" t="s">
        <v>2880</v>
      </c>
      <c r="B247" s="165" t="s">
        <v>1938</v>
      </c>
      <c r="C247" s="166" t="s">
        <v>1823</v>
      </c>
      <c r="D247" s="167" t="s">
        <v>2881</v>
      </c>
      <c r="E247" s="168" t="s">
        <v>2882</v>
      </c>
      <c r="F247" s="169" t="s">
        <v>2883</v>
      </c>
      <c r="G247" s="170" t="s">
        <v>2884</v>
      </c>
      <c r="H247" s="171" t="s">
        <v>2885</v>
      </c>
      <c r="I247" s="168" t="s">
        <v>1930</v>
      </c>
    </row>
    <row r="248" spans="1:9" ht="259.2">
      <c r="A248" s="164" t="s">
        <v>2886</v>
      </c>
      <c r="B248" s="165" t="s">
        <v>1938</v>
      </c>
      <c r="C248" s="166" t="s">
        <v>1807</v>
      </c>
      <c r="D248" s="167" t="s">
        <v>2887</v>
      </c>
      <c r="E248" s="168" t="s">
        <v>287</v>
      </c>
      <c r="F248" s="169" t="s">
        <v>2888</v>
      </c>
      <c r="G248" s="170" t="s">
        <v>2889</v>
      </c>
      <c r="H248" s="171" t="s">
        <v>2890</v>
      </c>
      <c r="I248" s="168" t="s">
        <v>1897</v>
      </c>
    </row>
    <row r="249" spans="1:9" ht="226.8">
      <c r="A249" s="164" t="s">
        <v>2891</v>
      </c>
      <c r="B249" s="165" t="s">
        <v>1924</v>
      </c>
      <c r="C249" s="166" t="s">
        <v>1823</v>
      </c>
      <c r="D249" s="167" t="s">
        <v>2892</v>
      </c>
      <c r="E249" s="168" t="s">
        <v>2293</v>
      </c>
      <c r="F249" s="169" t="s">
        <v>2893</v>
      </c>
      <c r="G249" s="170" t="s">
        <v>2894</v>
      </c>
      <c r="H249" s="171" t="s">
        <v>2895</v>
      </c>
      <c r="I249" s="168" t="s">
        <v>2044</v>
      </c>
    </row>
    <row r="250" spans="1:9" ht="409.6">
      <c r="A250" s="164" t="s">
        <v>2896</v>
      </c>
      <c r="B250" s="165" t="s">
        <v>1975</v>
      </c>
      <c r="C250" s="166" t="s">
        <v>1807</v>
      </c>
      <c r="D250" s="167" t="s">
        <v>2897</v>
      </c>
      <c r="E250" s="168" t="s">
        <v>287</v>
      </c>
      <c r="F250" s="169" t="s">
        <v>2898</v>
      </c>
      <c r="G250" s="170"/>
      <c r="H250" s="171" t="s">
        <v>2899</v>
      </c>
      <c r="I250" s="168" t="s">
        <v>1930</v>
      </c>
    </row>
    <row r="251" spans="1:9" ht="324">
      <c r="A251" s="164" t="s">
        <v>2900</v>
      </c>
      <c r="B251" s="165" t="s">
        <v>1806</v>
      </c>
      <c r="C251" s="166" t="s">
        <v>1807</v>
      </c>
      <c r="D251" s="167" t="s">
        <v>2901</v>
      </c>
      <c r="E251" s="168" t="s">
        <v>2902</v>
      </c>
      <c r="F251" s="169" t="s">
        <v>2903</v>
      </c>
      <c r="G251" s="170"/>
      <c r="H251" s="171" t="s">
        <v>2904</v>
      </c>
      <c r="I251" s="168" t="s">
        <v>2033</v>
      </c>
    </row>
    <row r="252" spans="1:9" ht="226.8">
      <c r="A252" s="164" t="s">
        <v>2905</v>
      </c>
      <c r="B252" s="165" t="s">
        <v>1981</v>
      </c>
      <c r="C252" s="166" t="s">
        <v>1807</v>
      </c>
      <c r="D252" s="167" t="s">
        <v>2906</v>
      </c>
      <c r="E252" s="168" t="s">
        <v>2907</v>
      </c>
      <c r="F252" s="169" t="s">
        <v>2908</v>
      </c>
      <c r="G252" s="170"/>
      <c r="H252" s="171" t="s">
        <v>2909</v>
      </c>
      <c r="I252" s="168" t="s">
        <v>1991</v>
      </c>
    </row>
    <row r="253" spans="1:9" ht="194.4">
      <c r="A253" s="164" t="s">
        <v>2910</v>
      </c>
      <c r="B253" s="165" t="s">
        <v>1860</v>
      </c>
      <c r="C253" s="166" t="s">
        <v>1807</v>
      </c>
      <c r="D253" s="167" t="s">
        <v>2911</v>
      </c>
      <c r="E253" s="168" t="s">
        <v>2912</v>
      </c>
      <c r="F253" s="169" t="s">
        <v>2913</v>
      </c>
      <c r="G253" s="170"/>
      <c r="H253" s="171" t="s">
        <v>2914</v>
      </c>
      <c r="I253" s="168" t="s">
        <v>2915</v>
      </c>
    </row>
    <row r="254" spans="1:9" ht="194.4">
      <c r="A254" s="164" t="s">
        <v>2910</v>
      </c>
      <c r="B254" s="165" t="s">
        <v>1860</v>
      </c>
      <c r="C254" s="166" t="s">
        <v>1807</v>
      </c>
      <c r="D254" s="167" t="s">
        <v>2916</v>
      </c>
      <c r="E254" s="168" t="s">
        <v>2590</v>
      </c>
      <c r="F254" s="169" t="s">
        <v>2917</v>
      </c>
      <c r="G254" s="170" t="s">
        <v>2918</v>
      </c>
      <c r="H254" s="171" t="s">
        <v>2914</v>
      </c>
      <c r="I254" s="168" t="s">
        <v>2915</v>
      </c>
    </row>
    <row r="255" spans="1:9" ht="243">
      <c r="A255" s="164" t="s">
        <v>2919</v>
      </c>
      <c r="B255" s="165" t="s">
        <v>1847</v>
      </c>
      <c r="C255" s="166" t="s">
        <v>1807</v>
      </c>
      <c r="D255" s="167" t="s">
        <v>2920</v>
      </c>
      <c r="E255" s="168" t="s">
        <v>2921</v>
      </c>
      <c r="F255" s="169" t="s">
        <v>2922</v>
      </c>
      <c r="G255" s="170"/>
      <c r="H255" s="171" t="s">
        <v>2923</v>
      </c>
      <c r="I255" s="168" t="s">
        <v>2924</v>
      </c>
    </row>
    <row r="256" spans="1:9" ht="243">
      <c r="A256" s="164" t="s">
        <v>2925</v>
      </c>
      <c r="B256" s="165" t="s">
        <v>1806</v>
      </c>
      <c r="C256" s="166" t="s">
        <v>1807</v>
      </c>
      <c r="D256" s="167" t="s">
        <v>2926</v>
      </c>
      <c r="E256" s="168" t="s">
        <v>2540</v>
      </c>
      <c r="F256" s="169" t="s">
        <v>2927</v>
      </c>
      <c r="G256" s="170"/>
      <c r="H256" s="171" t="s">
        <v>2928</v>
      </c>
      <c r="I256" s="168" t="s">
        <v>2033</v>
      </c>
    </row>
    <row r="257" spans="1:9" ht="194.4">
      <c r="A257" s="164" t="s">
        <v>2929</v>
      </c>
      <c r="B257" s="165" t="s">
        <v>1938</v>
      </c>
      <c r="C257" s="166" t="s">
        <v>1807</v>
      </c>
      <c r="D257" s="167" t="s">
        <v>2930</v>
      </c>
      <c r="E257" s="168" t="s">
        <v>2931</v>
      </c>
      <c r="F257" s="169" t="s">
        <v>2932</v>
      </c>
      <c r="G257" s="170"/>
      <c r="H257" s="171" t="s">
        <v>2933</v>
      </c>
      <c r="I257" s="168" t="s">
        <v>2423</v>
      </c>
    </row>
    <row r="258" spans="1:9" ht="275.39999999999998">
      <c r="A258" s="164" t="s">
        <v>2934</v>
      </c>
      <c r="B258" s="165" t="s">
        <v>1847</v>
      </c>
      <c r="C258" s="166" t="s">
        <v>1807</v>
      </c>
      <c r="D258" s="167" t="s">
        <v>2935</v>
      </c>
      <c r="E258" s="168" t="s">
        <v>287</v>
      </c>
      <c r="F258" s="169" t="s">
        <v>2936</v>
      </c>
      <c r="G258" s="170"/>
      <c r="H258" s="171" t="s">
        <v>2937</v>
      </c>
      <c r="I258" s="168" t="s">
        <v>1852</v>
      </c>
    </row>
    <row r="259" spans="1:9" ht="275.39999999999998">
      <c r="A259" s="164" t="s">
        <v>2934</v>
      </c>
      <c r="B259" s="165" t="s">
        <v>1847</v>
      </c>
      <c r="C259" s="166" t="s">
        <v>1807</v>
      </c>
      <c r="D259" s="167" t="s">
        <v>2938</v>
      </c>
      <c r="E259" s="168" t="s">
        <v>706</v>
      </c>
      <c r="F259" s="169" t="s">
        <v>2939</v>
      </c>
      <c r="G259" s="170" t="s">
        <v>2940</v>
      </c>
      <c r="H259" s="171" t="s">
        <v>2937</v>
      </c>
      <c r="I259" s="168" t="s">
        <v>1852</v>
      </c>
    </row>
    <row r="260" spans="1:9" ht="388.8">
      <c r="A260" s="164" t="s">
        <v>2941</v>
      </c>
      <c r="B260" s="165" t="s">
        <v>1860</v>
      </c>
      <c r="C260" s="166" t="s">
        <v>1823</v>
      </c>
      <c r="D260" s="167" t="s">
        <v>2942</v>
      </c>
      <c r="E260" s="168" t="s">
        <v>2809</v>
      </c>
      <c r="F260" s="169" t="s">
        <v>2943</v>
      </c>
      <c r="G260" s="170"/>
      <c r="H260" s="171" t="s">
        <v>2944</v>
      </c>
      <c r="I260" s="168" t="s">
        <v>708</v>
      </c>
    </row>
    <row r="261" spans="1:9" ht="372.6">
      <c r="A261" s="164" t="s">
        <v>2073</v>
      </c>
      <c r="B261" s="165" t="s">
        <v>1860</v>
      </c>
      <c r="C261" s="166" t="s">
        <v>1807</v>
      </c>
      <c r="D261" s="167" t="s">
        <v>2945</v>
      </c>
      <c r="E261" s="168" t="s">
        <v>2946</v>
      </c>
      <c r="F261" s="169" t="s">
        <v>2947</v>
      </c>
      <c r="G261" s="170"/>
      <c r="H261" s="171" t="s">
        <v>2816</v>
      </c>
      <c r="I261" s="168" t="s">
        <v>708</v>
      </c>
    </row>
    <row r="262" spans="1:9" ht="226.8">
      <c r="A262" s="172" t="s">
        <v>2948</v>
      </c>
      <c r="B262" s="165" t="s">
        <v>1806</v>
      </c>
      <c r="C262" s="166" t="s">
        <v>1807</v>
      </c>
      <c r="D262" s="167" t="s">
        <v>2949</v>
      </c>
      <c r="E262" s="168" t="s">
        <v>2950</v>
      </c>
      <c r="F262" s="169" t="s">
        <v>2951</v>
      </c>
      <c r="G262" s="170"/>
      <c r="H262" s="171" t="s">
        <v>2952</v>
      </c>
      <c r="I262" s="168" t="s">
        <v>1852</v>
      </c>
    </row>
    <row r="263" spans="1:9" ht="340.2">
      <c r="A263" s="164" t="s">
        <v>2953</v>
      </c>
      <c r="B263" s="165" t="s">
        <v>1806</v>
      </c>
      <c r="C263" s="166" t="s">
        <v>1807</v>
      </c>
      <c r="D263" s="167" t="s">
        <v>2954</v>
      </c>
      <c r="E263" s="168" t="s">
        <v>2261</v>
      </c>
      <c r="F263" s="169" t="s">
        <v>2955</v>
      </c>
      <c r="G263" s="170" t="s">
        <v>2956</v>
      </c>
      <c r="H263" s="171" t="s">
        <v>2957</v>
      </c>
      <c r="I263" s="168" t="s">
        <v>1852</v>
      </c>
    </row>
    <row r="264" spans="1:9" ht="307.8">
      <c r="A264" s="164" t="s">
        <v>2958</v>
      </c>
      <c r="B264" s="165" t="s">
        <v>1847</v>
      </c>
      <c r="C264" s="166" t="s">
        <v>1823</v>
      </c>
      <c r="D264" s="167" t="s">
        <v>2959</v>
      </c>
      <c r="E264" s="168" t="s">
        <v>2960</v>
      </c>
      <c r="F264" s="169" t="s">
        <v>2961</v>
      </c>
      <c r="G264" s="170"/>
      <c r="H264" s="171" t="s">
        <v>2962</v>
      </c>
      <c r="I264" s="168" t="s">
        <v>1959</v>
      </c>
    </row>
    <row r="265" spans="1:9" ht="307.8">
      <c r="A265" s="164" t="s">
        <v>2958</v>
      </c>
      <c r="B265" s="165" t="s">
        <v>1847</v>
      </c>
      <c r="C265" s="166" t="s">
        <v>1823</v>
      </c>
      <c r="D265" s="167" t="s">
        <v>2963</v>
      </c>
      <c r="E265" s="168" t="s">
        <v>2964</v>
      </c>
      <c r="F265" s="169" t="s">
        <v>2965</v>
      </c>
      <c r="G265" s="170"/>
      <c r="H265" s="171" t="s">
        <v>2962</v>
      </c>
      <c r="I265" s="168" t="s">
        <v>1959</v>
      </c>
    </row>
    <row r="266" spans="1:9" ht="340.2">
      <c r="A266" s="164" t="s">
        <v>2966</v>
      </c>
      <c r="B266" s="165" t="s">
        <v>1860</v>
      </c>
      <c r="C266" s="166" t="s">
        <v>1807</v>
      </c>
      <c r="D266" s="167" t="s">
        <v>2967</v>
      </c>
      <c r="E266" s="168" t="s">
        <v>1842</v>
      </c>
      <c r="F266" s="169" t="s">
        <v>2968</v>
      </c>
      <c r="G266" s="170"/>
      <c r="H266" s="171" t="s">
        <v>2969</v>
      </c>
      <c r="I266" s="168" t="s">
        <v>1959</v>
      </c>
    </row>
    <row r="267" spans="1:9" ht="291.60000000000002">
      <c r="A267" s="164" t="s">
        <v>2970</v>
      </c>
      <c r="B267" s="165" t="s">
        <v>1847</v>
      </c>
      <c r="C267" s="166" t="s">
        <v>1807</v>
      </c>
      <c r="D267" s="167" t="s">
        <v>2971</v>
      </c>
      <c r="E267" s="168" t="s">
        <v>2972</v>
      </c>
      <c r="F267" s="169" t="s">
        <v>2973</v>
      </c>
      <c r="G267" s="170">
        <f>33676855601</f>
        <v>33676855601</v>
      </c>
      <c r="H267" s="171" t="s">
        <v>2974</v>
      </c>
      <c r="I267" s="168" t="s">
        <v>1959</v>
      </c>
    </row>
    <row r="268" spans="1:9" ht="291.60000000000002">
      <c r="A268" s="164" t="s">
        <v>2970</v>
      </c>
      <c r="B268" s="165" t="s">
        <v>1847</v>
      </c>
      <c r="C268" s="166" t="s">
        <v>1807</v>
      </c>
      <c r="D268" s="167" t="s">
        <v>2975</v>
      </c>
      <c r="E268" s="168" t="s">
        <v>2976</v>
      </c>
      <c r="F268" s="169" t="s">
        <v>2977</v>
      </c>
      <c r="G268" s="170"/>
      <c r="H268" s="171" t="s">
        <v>2974</v>
      </c>
      <c r="I268" s="168" t="s">
        <v>1959</v>
      </c>
    </row>
    <row r="269" spans="1:9" ht="291.60000000000002">
      <c r="A269" s="164" t="s">
        <v>2970</v>
      </c>
      <c r="B269" s="165" t="s">
        <v>1847</v>
      </c>
      <c r="C269" s="166" t="s">
        <v>1807</v>
      </c>
      <c r="D269" s="167" t="s">
        <v>2978</v>
      </c>
      <c r="E269" s="168" t="s">
        <v>2979</v>
      </c>
      <c r="F269" s="169" t="s">
        <v>2980</v>
      </c>
      <c r="G269" s="170">
        <f>4915161321848</f>
        <v>4915161321848</v>
      </c>
      <c r="H269" s="171" t="s">
        <v>2974</v>
      </c>
      <c r="I269" s="168" t="s">
        <v>1959</v>
      </c>
    </row>
    <row r="270" spans="1:9" ht="226.8">
      <c r="A270" s="164" t="s">
        <v>2981</v>
      </c>
      <c r="B270" s="165" t="s">
        <v>1910</v>
      </c>
      <c r="C270" s="166" t="s">
        <v>1807</v>
      </c>
      <c r="D270" s="167" t="s">
        <v>2982</v>
      </c>
      <c r="E270" s="168" t="s">
        <v>2983</v>
      </c>
      <c r="F270" s="169" t="s">
        <v>2984</v>
      </c>
      <c r="G270" s="170" t="s">
        <v>2985</v>
      </c>
      <c r="H270" s="171" t="s">
        <v>2986</v>
      </c>
      <c r="I270" s="168" t="s">
        <v>1852</v>
      </c>
    </row>
    <row r="271" spans="1:9" ht="324">
      <c r="A271" s="164" t="s">
        <v>1898</v>
      </c>
      <c r="B271" s="165" t="s">
        <v>1847</v>
      </c>
      <c r="C271" s="166" t="s">
        <v>1823</v>
      </c>
      <c r="D271" s="167" t="s">
        <v>2987</v>
      </c>
      <c r="E271" s="168" t="s">
        <v>2988</v>
      </c>
      <c r="F271" s="169" t="s">
        <v>2989</v>
      </c>
      <c r="G271" s="170"/>
      <c r="H271" s="171" t="s">
        <v>1902</v>
      </c>
      <c r="I271" s="168" t="s">
        <v>1897</v>
      </c>
    </row>
    <row r="272" spans="1:9" ht="324">
      <c r="A272" s="164" t="s">
        <v>1898</v>
      </c>
      <c r="B272" s="165" t="s">
        <v>1847</v>
      </c>
      <c r="C272" s="166" t="s">
        <v>1823</v>
      </c>
      <c r="D272" s="167" t="s">
        <v>2990</v>
      </c>
      <c r="E272" s="168" t="s">
        <v>2818</v>
      </c>
      <c r="F272" s="169" t="s">
        <v>2991</v>
      </c>
      <c r="G272" s="170"/>
      <c r="H272" s="171" t="s">
        <v>1902</v>
      </c>
      <c r="I272" s="168" t="s">
        <v>1897</v>
      </c>
    </row>
    <row r="273" spans="1:9" ht="226.8">
      <c r="A273" s="172" t="s">
        <v>2992</v>
      </c>
      <c r="B273" s="165" t="s">
        <v>1847</v>
      </c>
      <c r="C273" s="166" t="s">
        <v>1823</v>
      </c>
      <c r="D273" s="167" t="s">
        <v>2993</v>
      </c>
      <c r="E273" s="168" t="s">
        <v>2994</v>
      </c>
      <c r="F273" s="169" t="s">
        <v>2995</v>
      </c>
      <c r="G273" s="170"/>
      <c r="H273" s="171" t="s">
        <v>2996</v>
      </c>
      <c r="I273" s="168" t="s">
        <v>1897</v>
      </c>
    </row>
    <row r="274" spans="1:9" ht="226.8">
      <c r="A274" s="172" t="s">
        <v>2992</v>
      </c>
      <c r="B274" s="165" t="s">
        <v>1847</v>
      </c>
      <c r="C274" s="166" t="s">
        <v>1807</v>
      </c>
      <c r="D274" s="167" t="s">
        <v>2997</v>
      </c>
      <c r="E274" s="168" t="s">
        <v>2998</v>
      </c>
      <c r="F274" s="169" t="s">
        <v>2999</v>
      </c>
      <c r="G274" s="170" t="s">
        <v>3000</v>
      </c>
      <c r="H274" s="171" t="s">
        <v>2996</v>
      </c>
      <c r="I274" s="168" t="s">
        <v>1897</v>
      </c>
    </row>
    <row r="275" spans="1:9" ht="226.8">
      <c r="A275" s="172" t="s">
        <v>2992</v>
      </c>
      <c r="B275" s="165" t="s">
        <v>1847</v>
      </c>
      <c r="C275" s="166" t="s">
        <v>1807</v>
      </c>
      <c r="D275" s="167" t="s">
        <v>3001</v>
      </c>
      <c r="E275" s="168" t="s">
        <v>3002</v>
      </c>
      <c r="F275" s="169" t="s">
        <v>3003</v>
      </c>
      <c r="G275" s="170"/>
      <c r="H275" s="171" t="s">
        <v>2996</v>
      </c>
      <c r="I275" s="168" t="s">
        <v>1897</v>
      </c>
    </row>
    <row r="276" spans="1:9" ht="226.8">
      <c r="A276" s="172" t="s">
        <v>2992</v>
      </c>
      <c r="B276" s="165" t="s">
        <v>1847</v>
      </c>
      <c r="C276" s="166" t="s">
        <v>1823</v>
      </c>
      <c r="D276" s="167" t="s">
        <v>3004</v>
      </c>
      <c r="E276" s="168" t="s">
        <v>3005</v>
      </c>
      <c r="F276" s="169" t="s">
        <v>3006</v>
      </c>
      <c r="G276" s="170"/>
      <c r="H276" s="171" t="s">
        <v>2996</v>
      </c>
      <c r="I276" s="168" t="s">
        <v>1897</v>
      </c>
    </row>
    <row r="277" spans="1:9" ht="210.6">
      <c r="A277" s="164" t="s">
        <v>2992</v>
      </c>
      <c r="B277" s="165" t="s">
        <v>1847</v>
      </c>
      <c r="C277" s="166" t="s">
        <v>1823</v>
      </c>
      <c r="D277" s="167" t="s">
        <v>3007</v>
      </c>
      <c r="E277" s="168" t="s">
        <v>3008</v>
      </c>
      <c r="F277" s="169" t="s">
        <v>3009</v>
      </c>
      <c r="G277" s="170"/>
      <c r="H277" s="171" t="s">
        <v>3010</v>
      </c>
      <c r="I277" s="168" t="s">
        <v>1897</v>
      </c>
    </row>
    <row r="278" spans="1:9" ht="226.8">
      <c r="A278" s="172" t="s">
        <v>2992</v>
      </c>
      <c r="B278" s="165" t="s">
        <v>1847</v>
      </c>
      <c r="C278" s="166" t="s">
        <v>1823</v>
      </c>
      <c r="D278" s="167" t="s">
        <v>3011</v>
      </c>
      <c r="E278" s="168" t="s">
        <v>3012</v>
      </c>
      <c r="F278" s="169" t="s">
        <v>3013</v>
      </c>
      <c r="G278" s="170"/>
      <c r="H278" s="171" t="s">
        <v>2996</v>
      </c>
      <c r="I278" s="168" t="s">
        <v>1897</v>
      </c>
    </row>
    <row r="279" spans="1:9" ht="210.6">
      <c r="A279" s="172" t="s">
        <v>3014</v>
      </c>
      <c r="B279" s="165" t="s">
        <v>1924</v>
      </c>
      <c r="C279" s="166" t="s">
        <v>1823</v>
      </c>
      <c r="D279" s="167" t="s">
        <v>3015</v>
      </c>
      <c r="E279" s="168" t="s">
        <v>3016</v>
      </c>
      <c r="F279" s="169" t="s">
        <v>3017</v>
      </c>
      <c r="G279" s="173" t="s">
        <v>3018</v>
      </c>
      <c r="H279" s="171" t="s">
        <v>3019</v>
      </c>
      <c r="I279" s="168" t="s">
        <v>1930</v>
      </c>
    </row>
    <row r="280" spans="1:9" ht="291.60000000000002">
      <c r="A280" s="172" t="s">
        <v>3020</v>
      </c>
      <c r="B280" s="165" t="s">
        <v>1924</v>
      </c>
      <c r="C280" s="166" t="s">
        <v>1807</v>
      </c>
      <c r="D280" s="167" t="s">
        <v>3021</v>
      </c>
      <c r="E280" s="168" t="s">
        <v>1873</v>
      </c>
      <c r="F280" s="169" t="s">
        <v>3022</v>
      </c>
      <c r="G280" s="170"/>
      <c r="H280" s="171" t="s">
        <v>3023</v>
      </c>
      <c r="I280" s="168" t="s">
        <v>1897</v>
      </c>
    </row>
    <row r="281" spans="1:9" ht="291.60000000000002">
      <c r="A281" s="172" t="s">
        <v>3020</v>
      </c>
      <c r="B281" s="165" t="s">
        <v>1924</v>
      </c>
      <c r="C281" s="166" t="s">
        <v>1807</v>
      </c>
      <c r="D281" s="167" t="s">
        <v>3024</v>
      </c>
      <c r="E281" s="168" t="s">
        <v>742</v>
      </c>
      <c r="F281" s="169" t="s">
        <v>3025</v>
      </c>
      <c r="G281" s="170"/>
      <c r="H281" s="171" t="s">
        <v>3023</v>
      </c>
      <c r="I281" s="168" t="s">
        <v>1897</v>
      </c>
    </row>
    <row r="282" spans="1:9" ht="324">
      <c r="A282" s="164" t="s">
        <v>3026</v>
      </c>
      <c r="B282" s="165" t="s">
        <v>1847</v>
      </c>
      <c r="C282" s="166" t="s">
        <v>1807</v>
      </c>
      <c r="D282" s="167" t="s">
        <v>3027</v>
      </c>
      <c r="E282" s="168" t="s">
        <v>3028</v>
      </c>
      <c r="F282" s="169" t="s">
        <v>3029</v>
      </c>
      <c r="G282" s="170"/>
      <c r="H282" s="171" t="s">
        <v>3030</v>
      </c>
      <c r="I282" s="168" t="s">
        <v>2044</v>
      </c>
    </row>
    <row r="283" spans="1:9" ht="84">
      <c r="A283" s="172" t="s">
        <v>3031</v>
      </c>
      <c r="B283" s="165" t="s">
        <v>1847</v>
      </c>
      <c r="C283" s="166" t="s">
        <v>1823</v>
      </c>
      <c r="D283" s="167" t="s">
        <v>3032</v>
      </c>
      <c r="E283" s="168" t="s">
        <v>287</v>
      </c>
      <c r="F283" s="169" t="s">
        <v>3033</v>
      </c>
      <c r="G283" s="170"/>
      <c r="H283" s="171"/>
      <c r="I283" s="168" t="s">
        <v>1959</v>
      </c>
    </row>
    <row r="284" spans="1:9" ht="84">
      <c r="A284" s="172" t="s">
        <v>3031</v>
      </c>
      <c r="B284" s="165" t="s">
        <v>1847</v>
      </c>
      <c r="C284" s="166" t="s">
        <v>1823</v>
      </c>
      <c r="D284" s="167" t="s">
        <v>3034</v>
      </c>
      <c r="E284" s="168" t="s">
        <v>2983</v>
      </c>
      <c r="F284" s="169" t="s">
        <v>3035</v>
      </c>
      <c r="G284" s="170"/>
      <c r="H284" s="171"/>
      <c r="I284" s="168" t="s">
        <v>1959</v>
      </c>
    </row>
    <row r="285" spans="1:9" ht="409.6">
      <c r="A285" s="172" t="s">
        <v>3036</v>
      </c>
      <c r="B285" s="165" t="s">
        <v>1847</v>
      </c>
      <c r="C285" s="166" t="s">
        <v>1807</v>
      </c>
      <c r="D285" s="167" t="s">
        <v>3037</v>
      </c>
      <c r="E285" s="168" t="s">
        <v>3038</v>
      </c>
      <c r="F285" s="169" t="s">
        <v>3039</v>
      </c>
      <c r="G285" s="170"/>
      <c r="H285" s="171" t="s">
        <v>3040</v>
      </c>
      <c r="I285" s="168" t="s">
        <v>1852</v>
      </c>
    </row>
    <row r="286" spans="1:9" ht="409.6">
      <c r="A286" s="172" t="s">
        <v>3036</v>
      </c>
      <c r="B286" s="165" t="s">
        <v>1847</v>
      </c>
      <c r="C286" s="166" t="s">
        <v>1807</v>
      </c>
      <c r="D286" s="167" t="s">
        <v>3041</v>
      </c>
      <c r="E286" s="168" t="s">
        <v>3042</v>
      </c>
      <c r="F286" s="169" t="s">
        <v>3043</v>
      </c>
      <c r="G286" s="170" t="s">
        <v>3044</v>
      </c>
      <c r="H286" s="171" t="s">
        <v>3040</v>
      </c>
      <c r="I286" s="168" t="s">
        <v>1852</v>
      </c>
    </row>
    <row r="287" spans="1:9" ht="409.6">
      <c r="A287" s="172" t="s">
        <v>3036</v>
      </c>
      <c r="B287" s="165" t="s">
        <v>1847</v>
      </c>
      <c r="C287" s="166" t="s">
        <v>1807</v>
      </c>
      <c r="D287" s="167" t="s">
        <v>3045</v>
      </c>
      <c r="E287" s="168" t="s">
        <v>3042</v>
      </c>
      <c r="F287" s="169" t="s">
        <v>3046</v>
      </c>
      <c r="G287" s="170"/>
      <c r="H287" s="171" t="s">
        <v>3040</v>
      </c>
      <c r="I287" s="168" t="s">
        <v>1852</v>
      </c>
    </row>
    <row r="288" spans="1:9" ht="307.8">
      <c r="A288" s="164" t="s">
        <v>3047</v>
      </c>
      <c r="B288" s="165" t="s">
        <v>1938</v>
      </c>
      <c r="C288" s="166" t="s">
        <v>1807</v>
      </c>
      <c r="D288" s="167" t="s">
        <v>3048</v>
      </c>
      <c r="E288" s="168" t="s">
        <v>287</v>
      </c>
      <c r="F288" s="169" t="s">
        <v>3049</v>
      </c>
      <c r="G288" s="170" t="s">
        <v>3050</v>
      </c>
      <c r="H288" s="171" t="s">
        <v>3051</v>
      </c>
      <c r="I288" s="168" t="s">
        <v>2345</v>
      </c>
    </row>
    <row r="289" spans="1:9" ht="324">
      <c r="A289" s="164" t="s">
        <v>3052</v>
      </c>
      <c r="B289" s="165" t="s">
        <v>1860</v>
      </c>
      <c r="C289" s="166" t="s">
        <v>1807</v>
      </c>
      <c r="D289" s="167" t="s">
        <v>3053</v>
      </c>
      <c r="E289" s="168" t="s">
        <v>706</v>
      </c>
      <c r="F289" s="169" t="s">
        <v>3054</v>
      </c>
      <c r="G289" s="170" t="s">
        <v>3055</v>
      </c>
      <c r="H289" s="171" t="s">
        <v>3056</v>
      </c>
      <c r="I289" s="168" t="s">
        <v>3057</v>
      </c>
    </row>
    <row r="290" spans="1:9" ht="226.8">
      <c r="A290" s="164" t="s">
        <v>3058</v>
      </c>
      <c r="B290" s="165" t="s">
        <v>2410</v>
      </c>
      <c r="C290" s="166" t="s">
        <v>1823</v>
      </c>
      <c r="D290" s="167" t="s">
        <v>3059</v>
      </c>
      <c r="E290" s="168" t="s">
        <v>3060</v>
      </c>
      <c r="F290" s="169" t="s">
        <v>3061</v>
      </c>
      <c r="G290" s="170" t="s">
        <v>3062</v>
      </c>
      <c r="H290" s="171" t="s">
        <v>3063</v>
      </c>
      <c r="I290" s="168" t="s">
        <v>2345</v>
      </c>
    </row>
    <row r="291" spans="1:9" ht="340.2">
      <c r="A291" s="164" t="s">
        <v>3064</v>
      </c>
      <c r="B291" s="165" t="s">
        <v>1910</v>
      </c>
      <c r="C291" s="166" t="s">
        <v>1823</v>
      </c>
      <c r="D291" s="167" t="s">
        <v>3065</v>
      </c>
      <c r="E291" s="168" t="s">
        <v>3066</v>
      </c>
      <c r="F291" s="169" t="s">
        <v>3067</v>
      </c>
      <c r="G291" s="170"/>
      <c r="H291" s="171" t="s">
        <v>3068</v>
      </c>
      <c r="I291" s="168" t="s">
        <v>1991</v>
      </c>
    </row>
    <row r="292" spans="1:9" ht="210.6">
      <c r="A292" s="164" t="s">
        <v>3069</v>
      </c>
      <c r="B292" s="165" t="s">
        <v>1910</v>
      </c>
      <c r="C292" s="166" t="s">
        <v>1807</v>
      </c>
      <c r="D292" s="167" t="s">
        <v>3070</v>
      </c>
      <c r="E292" s="168" t="s">
        <v>3071</v>
      </c>
      <c r="F292" s="169" t="s">
        <v>3072</v>
      </c>
      <c r="G292" s="170"/>
      <c r="H292" s="171" t="s">
        <v>3073</v>
      </c>
      <c r="I292" s="168" t="s">
        <v>1991</v>
      </c>
    </row>
    <row r="293" spans="1:9" ht="340.2">
      <c r="A293" s="164" t="s">
        <v>3074</v>
      </c>
      <c r="B293" s="165" t="s">
        <v>1860</v>
      </c>
      <c r="C293" s="166" t="s">
        <v>1807</v>
      </c>
      <c r="D293" s="167" t="s">
        <v>3075</v>
      </c>
      <c r="E293" s="168" t="s">
        <v>2798</v>
      </c>
      <c r="F293" s="169" t="s">
        <v>3076</v>
      </c>
      <c r="G293" s="170"/>
      <c r="H293" s="171" t="s">
        <v>3077</v>
      </c>
      <c r="I293" s="168" t="s">
        <v>3078</v>
      </c>
    </row>
    <row r="294" spans="1:9" ht="409.6">
      <c r="A294" s="172" t="s">
        <v>3079</v>
      </c>
      <c r="B294" s="165" t="s">
        <v>1910</v>
      </c>
      <c r="C294" s="166" t="s">
        <v>1807</v>
      </c>
      <c r="D294" s="167" t="s">
        <v>3080</v>
      </c>
      <c r="E294" s="168" t="s">
        <v>287</v>
      </c>
      <c r="F294" s="169" t="s">
        <v>3081</v>
      </c>
      <c r="G294" s="170" t="s">
        <v>3082</v>
      </c>
      <c r="H294" s="171" t="s">
        <v>3083</v>
      </c>
      <c r="I294" s="168" t="s">
        <v>3084</v>
      </c>
    </row>
    <row r="295" spans="1:9" ht="275.39999999999998">
      <c r="A295" s="164" t="s">
        <v>3085</v>
      </c>
      <c r="B295" s="165" t="s">
        <v>1860</v>
      </c>
      <c r="C295" s="166" t="s">
        <v>1823</v>
      </c>
      <c r="D295" s="167" t="s">
        <v>3086</v>
      </c>
      <c r="E295" s="168" t="s">
        <v>2316</v>
      </c>
      <c r="F295" s="169" t="s">
        <v>3087</v>
      </c>
      <c r="G295" s="170"/>
      <c r="H295" s="171" t="s">
        <v>3088</v>
      </c>
      <c r="I295" s="168" t="s">
        <v>1991</v>
      </c>
    </row>
    <row r="296" spans="1:9" ht="275.39999999999998">
      <c r="A296" s="164" t="s">
        <v>3085</v>
      </c>
      <c r="B296" s="165" t="s">
        <v>1860</v>
      </c>
      <c r="C296" s="166" t="s">
        <v>1823</v>
      </c>
      <c r="D296" s="167" t="s">
        <v>3089</v>
      </c>
      <c r="E296" s="168" t="s">
        <v>287</v>
      </c>
      <c r="F296" s="169" t="s">
        <v>3090</v>
      </c>
      <c r="G296" s="170" t="s">
        <v>3091</v>
      </c>
      <c r="H296" s="171" t="s">
        <v>3088</v>
      </c>
      <c r="I296" s="168" t="s">
        <v>1991</v>
      </c>
    </row>
    <row r="297" spans="1:9" ht="356.4">
      <c r="A297" s="172" t="s">
        <v>3092</v>
      </c>
      <c r="B297" s="165" t="s">
        <v>1847</v>
      </c>
      <c r="C297" s="166" t="s">
        <v>1823</v>
      </c>
      <c r="D297" s="167" t="s">
        <v>3093</v>
      </c>
      <c r="E297" s="168"/>
      <c r="F297" s="169" t="s">
        <v>3094</v>
      </c>
      <c r="G297" s="170" t="s">
        <v>3095</v>
      </c>
      <c r="H297" s="171" t="s">
        <v>3096</v>
      </c>
      <c r="I297" s="168" t="s">
        <v>1828</v>
      </c>
    </row>
    <row r="298" spans="1:9" ht="226.8">
      <c r="A298" s="172" t="s">
        <v>3097</v>
      </c>
      <c r="B298" s="165" t="s">
        <v>1847</v>
      </c>
      <c r="C298" s="166" t="s">
        <v>1807</v>
      </c>
      <c r="D298" s="167" t="s">
        <v>3098</v>
      </c>
      <c r="E298" s="168" t="s">
        <v>706</v>
      </c>
      <c r="F298" s="169" t="s">
        <v>3099</v>
      </c>
      <c r="G298" s="170"/>
      <c r="H298" s="171" t="s">
        <v>3100</v>
      </c>
      <c r="I298" s="168" t="s">
        <v>2033</v>
      </c>
    </row>
    <row r="299" spans="1:9" ht="57.6">
      <c r="A299" s="172" t="s">
        <v>3101</v>
      </c>
      <c r="B299" s="165" t="s">
        <v>1860</v>
      </c>
      <c r="C299" s="166" t="s">
        <v>1807</v>
      </c>
      <c r="D299" s="167" t="s">
        <v>3102</v>
      </c>
      <c r="E299" s="168" t="s">
        <v>3103</v>
      </c>
      <c r="F299" s="169"/>
      <c r="G299" s="170"/>
      <c r="H299" s="171"/>
      <c r="I299" s="168" t="s">
        <v>1852</v>
      </c>
    </row>
    <row r="300" spans="1:9" ht="372.6">
      <c r="A300" s="172" t="s">
        <v>3104</v>
      </c>
      <c r="B300" s="165" t="s">
        <v>1806</v>
      </c>
      <c r="C300" s="166" t="s">
        <v>1823</v>
      </c>
      <c r="D300" s="167" t="s">
        <v>3105</v>
      </c>
      <c r="E300" s="168"/>
      <c r="F300" s="169" t="s">
        <v>3106</v>
      </c>
      <c r="G300" s="170">
        <f>9002122512111</f>
        <v>9002122512111</v>
      </c>
      <c r="H300" s="171" t="s">
        <v>3107</v>
      </c>
      <c r="I300" s="168" t="s">
        <v>3108</v>
      </c>
    </row>
    <row r="301" spans="1:9" ht="243">
      <c r="A301" s="164" t="s">
        <v>3109</v>
      </c>
      <c r="B301" s="165" t="s">
        <v>1860</v>
      </c>
      <c r="C301" s="166" t="s">
        <v>1807</v>
      </c>
      <c r="D301" s="167" t="s">
        <v>3110</v>
      </c>
      <c r="E301" s="168" t="s">
        <v>287</v>
      </c>
      <c r="F301" s="169" t="s">
        <v>3111</v>
      </c>
      <c r="G301" s="170" t="s">
        <v>3112</v>
      </c>
      <c r="H301" s="171" t="s">
        <v>3113</v>
      </c>
      <c r="I301" s="168" t="s">
        <v>1852</v>
      </c>
    </row>
    <row r="302" spans="1:9" ht="275.39999999999998">
      <c r="A302" s="164" t="s">
        <v>3114</v>
      </c>
      <c r="B302" s="165" t="s">
        <v>1847</v>
      </c>
      <c r="C302" s="166" t="s">
        <v>1807</v>
      </c>
      <c r="D302" s="167" t="s">
        <v>3115</v>
      </c>
      <c r="E302" s="168" t="s">
        <v>287</v>
      </c>
      <c r="F302" s="169" t="s">
        <v>3116</v>
      </c>
      <c r="G302" s="170" t="s">
        <v>3117</v>
      </c>
      <c r="H302" s="171" t="s">
        <v>3118</v>
      </c>
      <c r="I302" s="168" t="s">
        <v>708</v>
      </c>
    </row>
    <row r="303" spans="1:9" ht="291.60000000000002">
      <c r="A303" s="164" t="s">
        <v>1846</v>
      </c>
      <c r="B303" s="165" t="s">
        <v>1847</v>
      </c>
      <c r="C303" s="166" t="s">
        <v>1823</v>
      </c>
      <c r="D303" s="167" t="s">
        <v>3119</v>
      </c>
      <c r="E303" s="168" t="s">
        <v>1867</v>
      </c>
      <c r="F303" s="169" t="s">
        <v>3120</v>
      </c>
      <c r="G303" s="170"/>
      <c r="H303" s="171" t="s">
        <v>1851</v>
      </c>
      <c r="I303" s="168" t="s">
        <v>1852</v>
      </c>
    </row>
    <row r="304" spans="1:9" ht="409.6">
      <c r="A304" s="164" t="s">
        <v>3121</v>
      </c>
      <c r="B304" s="165" t="s">
        <v>1964</v>
      </c>
      <c r="C304" s="166" t="s">
        <v>1807</v>
      </c>
      <c r="D304" s="167" t="s">
        <v>2920</v>
      </c>
      <c r="E304" s="168" t="s">
        <v>287</v>
      </c>
      <c r="F304" s="169" t="s">
        <v>3122</v>
      </c>
      <c r="G304" s="170" t="s">
        <v>3123</v>
      </c>
      <c r="H304" s="171" t="s">
        <v>3124</v>
      </c>
      <c r="I304" s="168" t="s">
        <v>1880</v>
      </c>
    </row>
    <row r="305" spans="1:9" ht="409.6">
      <c r="A305" s="164" t="s">
        <v>2389</v>
      </c>
      <c r="B305" s="165" t="s">
        <v>1981</v>
      </c>
      <c r="C305" s="166" t="s">
        <v>1807</v>
      </c>
      <c r="D305" s="167" t="s">
        <v>3125</v>
      </c>
      <c r="E305" s="168" t="s">
        <v>3126</v>
      </c>
      <c r="F305" s="169" t="s">
        <v>3127</v>
      </c>
      <c r="G305" s="170" t="s">
        <v>3128</v>
      </c>
      <c r="H305" s="171" t="s">
        <v>2392</v>
      </c>
      <c r="I305" s="168" t="s">
        <v>1852</v>
      </c>
    </row>
    <row r="306" spans="1:9" ht="409.6">
      <c r="A306" s="172" t="s">
        <v>3129</v>
      </c>
      <c r="B306" s="165" t="s">
        <v>1981</v>
      </c>
      <c r="C306" s="166" t="s">
        <v>1807</v>
      </c>
      <c r="D306" s="167" t="s">
        <v>3130</v>
      </c>
      <c r="E306" s="168" t="s">
        <v>287</v>
      </c>
      <c r="F306" s="169" t="s">
        <v>3131</v>
      </c>
      <c r="G306" s="170"/>
      <c r="H306" s="171" t="s">
        <v>3132</v>
      </c>
      <c r="I306" s="168" t="s">
        <v>1852</v>
      </c>
    </row>
    <row r="307" spans="1:9" ht="409.6">
      <c r="A307" s="172" t="s">
        <v>3133</v>
      </c>
      <c r="B307" s="165" t="s">
        <v>1860</v>
      </c>
      <c r="C307" s="166" t="s">
        <v>1807</v>
      </c>
      <c r="D307" s="167" t="s">
        <v>3134</v>
      </c>
      <c r="E307" s="168" t="s">
        <v>3135</v>
      </c>
      <c r="F307" s="169" t="s">
        <v>3136</v>
      </c>
      <c r="G307" s="170"/>
      <c r="H307" s="171" t="s">
        <v>3137</v>
      </c>
      <c r="I307" s="168" t="s">
        <v>2667</v>
      </c>
    </row>
    <row r="308" spans="1:9" ht="291.60000000000002">
      <c r="A308" s="172" t="s">
        <v>3138</v>
      </c>
      <c r="B308" s="165" t="s">
        <v>1860</v>
      </c>
      <c r="C308" s="166" t="s">
        <v>1807</v>
      </c>
      <c r="D308" s="167" t="s">
        <v>3139</v>
      </c>
      <c r="E308" s="168" t="s">
        <v>287</v>
      </c>
      <c r="F308" s="169" t="s">
        <v>3140</v>
      </c>
      <c r="G308" s="170"/>
      <c r="H308" s="171" t="s">
        <v>3141</v>
      </c>
      <c r="I308" s="168" t="s">
        <v>1991</v>
      </c>
    </row>
    <row r="309" spans="1:9" ht="340.2">
      <c r="A309" s="172" t="s">
        <v>3142</v>
      </c>
      <c r="B309" s="165" t="s">
        <v>1860</v>
      </c>
      <c r="C309" s="166" t="s">
        <v>1807</v>
      </c>
      <c r="D309" s="167" t="s">
        <v>3143</v>
      </c>
      <c r="E309" s="168" t="s">
        <v>3144</v>
      </c>
      <c r="F309" s="169" t="s">
        <v>3145</v>
      </c>
      <c r="G309" s="170"/>
      <c r="H309" s="171" t="s">
        <v>3146</v>
      </c>
      <c r="I309" s="168" t="s">
        <v>2667</v>
      </c>
    </row>
    <row r="310" spans="1:9" ht="372.6">
      <c r="A310" s="172" t="s">
        <v>3147</v>
      </c>
      <c r="B310" s="165" t="s">
        <v>1910</v>
      </c>
      <c r="C310" s="166" t="s">
        <v>1823</v>
      </c>
      <c r="D310" s="167" t="s">
        <v>3148</v>
      </c>
      <c r="E310" s="168"/>
      <c r="F310" s="169"/>
      <c r="G310" s="170"/>
      <c r="H310" s="171" t="s">
        <v>3149</v>
      </c>
      <c r="I310" s="168" t="s">
        <v>2089</v>
      </c>
    </row>
    <row r="311" spans="1:9" ht="372.6">
      <c r="A311" s="172" t="s">
        <v>2676</v>
      </c>
      <c r="B311" s="165" t="s">
        <v>1910</v>
      </c>
      <c r="C311" s="166" t="s">
        <v>1823</v>
      </c>
      <c r="D311" s="167" t="s">
        <v>3150</v>
      </c>
      <c r="E311" s="168"/>
      <c r="F311" s="169"/>
      <c r="G311" s="170"/>
      <c r="H311" s="171" t="s">
        <v>3149</v>
      </c>
      <c r="I311" s="168" t="s">
        <v>2089</v>
      </c>
    </row>
    <row r="312" spans="1:9" ht="372.6">
      <c r="A312" s="172" t="s">
        <v>3147</v>
      </c>
      <c r="B312" s="165" t="s">
        <v>1910</v>
      </c>
      <c r="C312" s="166" t="s">
        <v>1823</v>
      </c>
      <c r="D312" s="167" t="s">
        <v>3151</v>
      </c>
      <c r="E312" s="168"/>
      <c r="F312" s="169"/>
      <c r="G312" s="170"/>
      <c r="H312" s="171" t="s">
        <v>3149</v>
      </c>
      <c r="I312" s="168" t="s">
        <v>2089</v>
      </c>
    </row>
    <row r="313" spans="1:9" ht="372.6">
      <c r="A313" s="172" t="s">
        <v>3147</v>
      </c>
      <c r="B313" s="165" t="s">
        <v>1910</v>
      </c>
      <c r="C313" s="166" t="s">
        <v>1823</v>
      </c>
      <c r="D313" s="167" t="s">
        <v>3152</v>
      </c>
      <c r="E313" s="168"/>
      <c r="F313" s="169"/>
      <c r="G313" s="170"/>
      <c r="H313" s="171" t="s">
        <v>3149</v>
      </c>
      <c r="I313" s="168" t="s">
        <v>2089</v>
      </c>
    </row>
    <row r="314" spans="1:9" ht="409.6">
      <c r="A314" s="172" t="s">
        <v>3153</v>
      </c>
      <c r="B314" s="165" t="s">
        <v>1847</v>
      </c>
      <c r="C314" s="166" t="s">
        <v>1823</v>
      </c>
      <c r="D314" s="167" t="s">
        <v>3154</v>
      </c>
      <c r="E314" s="168" t="s">
        <v>3155</v>
      </c>
      <c r="F314" s="169" t="s">
        <v>3156</v>
      </c>
      <c r="G314" s="170"/>
      <c r="H314" s="171" t="s">
        <v>3157</v>
      </c>
      <c r="I314" s="168" t="s">
        <v>708</v>
      </c>
    </row>
    <row r="315" spans="1:9" ht="409.6">
      <c r="A315" s="172" t="s">
        <v>3153</v>
      </c>
      <c r="B315" s="165" t="s">
        <v>1847</v>
      </c>
      <c r="C315" s="166" t="s">
        <v>1823</v>
      </c>
      <c r="D315" s="167" t="s">
        <v>3158</v>
      </c>
      <c r="E315" s="168" t="s">
        <v>3159</v>
      </c>
      <c r="F315" s="169" t="s">
        <v>3160</v>
      </c>
      <c r="G315" s="170"/>
      <c r="H315" s="171" t="s">
        <v>3157</v>
      </c>
      <c r="I315" s="168" t="s">
        <v>708</v>
      </c>
    </row>
    <row r="316" spans="1:9" ht="409.6">
      <c r="A316" s="172" t="s">
        <v>3153</v>
      </c>
      <c r="B316" s="165" t="s">
        <v>1847</v>
      </c>
      <c r="C316" s="166" t="s">
        <v>1823</v>
      </c>
      <c r="D316" s="167" t="s">
        <v>3161</v>
      </c>
      <c r="E316" s="168" t="s">
        <v>3162</v>
      </c>
      <c r="F316" s="169" t="s">
        <v>3163</v>
      </c>
      <c r="G316" s="170"/>
      <c r="H316" s="171" t="s">
        <v>3157</v>
      </c>
      <c r="I316" s="168" t="s">
        <v>708</v>
      </c>
    </row>
    <row r="317" spans="1:9" ht="409.6">
      <c r="A317" s="172" t="s">
        <v>3153</v>
      </c>
      <c r="B317" s="165" t="s">
        <v>1847</v>
      </c>
      <c r="C317" s="166" t="s">
        <v>1823</v>
      </c>
      <c r="D317" s="167" t="s">
        <v>3164</v>
      </c>
      <c r="E317" s="168" t="s">
        <v>3165</v>
      </c>
      <c r="F317" s="169" t="s">
        <v>3166</v>
      </c>
      <c r="G317" s="170"/>
      <c r="H317" s="171" t="s">
        <v>3157</v>
      </c>
      <c r="I317" s="168" t="s">
        <v>708</v>
      </c>
    </row>
    <row r="318" spans="1:9" ht="409.6">
      <c r="A318" s="172" t="s">
        <v>3153</v>
      </c>
      <c r="B318" s="165" t="s">
        <v>1847</v>
      </c>
      <c r="C318" s="166" t="s">
        <v>1823</v>
      </c>
      <c r="D318" s="167" t="s">
        <v>3167</v>
      </c>
      <c r="E318" s="168" t="s">
        <v>3168</v>
      </c>
      <c r="F318" s="169" t="s">
        <v>3169</v>
      </c>
      <c r="G318" s="170"/>
      <c r="H318" s="171" t="s">
        <v>3157</v>
      </c>
      <c r="I318" s="168" t="s">
        <v>708</v>
      </c>
    </row>
  </sheetData>
  <conditionalFormatting sqref="A2:A318 D309">
    <cfRule type="expression" dxfId="1" priority="2">
      <formula>COUNTIF(A:A,#REF!)&gt;2</formula>
    </cfRule>
  </conditionalFormatting>
  <conditionalFormatting sqref="D295">
    <cfRule type="expression" dxfId="0" priority="1">
      <formula>COUNTIF(A:A,A296)&gt;2</formula>
    </cfRule>
  </conditionalFormatting>
  <dataValidations count="2">
    <dataValidation type="list" allowBlank="1" sqref="B2:B318" xr:uid="{6CDCF7B7-D3E7-4DAB-BBCF-045CFA218CB4}">
      <formula1>"Adviser, Agent,Architecs &amp; Planners,Association &amp; Academics,Corporate End - Users,Developers,General Business Services,Hotel Groups,Investor &amp; Financial Insitutions,Local &amp; Public Authoritiies,Operators,Real State Business,Tecnhology &amp; Solution Providers,"&amp;"Green asset Companies"</formula1>
    </dataValidation>
    <dataValidation type="list" allowBlank="1" showErrorMessage="1" sqref="C2:C318" xr:uid="{3C2F118B-E3E3-48DC-A9D2-6A0820740C76}">
      <formula1>"Exhibitor,Visitor"</formula1>
    </dataValidation>
  </dataValidations>
  <hyperlinks>
    <hyperlink ref="A2" r:id="rId1" xr:uid="{84AFD2B5-BE3E-4D97-83A1-F69F720AB651}"/>
    <hyperlink ref="A3" r:id="rId2" xr:uid="{F3F80603-BD5D-4E72-8E87-A50F3BC2CCBA}"/>
    <hyperlink ref="A4" r:id="rId3" xr:uid="{5FD06804-1C5F-469C-A96D-5361C7945A24}"/>
    <hyperlink ref="A5" r:id="rId4" xr:uid="{98E76E7A-441C-4576-81F8-00A03B36F060}"/>
    <hyperlink ref="A6" r:id="rId5" xr:uid="{1C3D3DE3-0077-4843-A00D-E30BB47A3CB8}"/>
    <hyperlink ref="A7" r:id="rId6" xr:uid="{ABBC787A-47D1-4582-B5A6-58C119E75285}"/>
    <hyperlink ref="A8" r:id="rId7" xr:uid="{87E154D9-3E4E-497A-8D63-D112AA9DB955}"/>
    <hyperlink ref="A9" r:id="rId8" location="Home" xr:uid="{773F5086-0FDD-410A-82C6-C56E4F0F21F5}"/>
    <hyperlink ref="F9" r:id="rId9" xr:uid="{E1196594-C43D-4C94-8182-79EC83AB85BB}"/>
    <hyperlink ref="A11" r:id="rId10" xr:uid="{BC506C59-0C86-42CA-934E-FFD63CD5BC57}"/>
    <hyperlink ref="A12" r:id="rId11" xr:uid="{992DF82B-4AC4-483E-BD11-2A46D7B6774C}"/>
    <hyperlink ref="A13" r:id="rId12" xr:uid="{6FEB59AE-4F79-4245-805D-EAAF72DEEF56}"/>
    <hyperlink ref="A14" r:id="rId13" xr:uid="{86743461-AF29-4C1A-BA10-D9C11317C9B0}"/>
    <hyperlink ref="A15" r:id="rId14" xr:uid="{2E728B69-1DDE-4B2F-8089-225553D9FF4A}"/>
    <hyperlink ref="A16" r:id="rId15" xr:uid="{8B1A2124-7598-4CDA-B1ED-196CE35C62FC}"/>
    <hyperlink ref="A17" r:id="rId16" xr:uid="{D519159A-2300-432D-9F5C-A663E69F08FD}"/>
    <hyperlink ref="A18" r:id="rId17" xr:uid="{6EFB2314-284E-43C8-9983-8CA63099CF27}"/>
    <hyperlink ref="A19" r:id="rId18" xr:uid="{BDEDE1AD-F409-488B-BC06-555BB890D8FF}"/>
    <hyperlink ref="A20" r:id="rId19" xr:uid="{2F78E741-5EAD-473D-8414-CEB15D8F69C9}"/>
    <hyperlink ref="A21" r:id="rId20" xr:uid="{216BB2C6-78BE-43C4-A4E5-4AC02837E9FD}"/>
    <hyperlink ref="A22" r:id="rId21" xr:uid="{86A4F43D-BB7C-4027-B751-EC5C97EE9495}"/>
    <hyperlink ref="A23" r:id="rId22" xr:uid="{6007EB39-C9B6-4ADB-B594-0D7D615E4676}"/>
    <hyperlink ref="A24" r:id="rId23" xr:uid="{F82CECC4-C55B-472A-BE02-FDEE1E0DB1BF}"/>
    <hyperlink ref="A25" r:id="rId24" xr:uid="{97C74EB8-3B36-4013-B77D-D42859A7802A}"/>
    <hyperlink ref="A26" r:id="rId25" xr:uid="{24F52046-581B-4C98-82D1-A691282B12D4}"/>
    <hyperlink ref="A27" r:id="rId26" xr:uid="{B014A361-4BE8-466F-B9A9-0CA2CE2F3EF0}"/>
    <hyperlink ref="A28" r:id="rId27" xr:uid="{31CA17B9-AD4A-442C-AAFE-092A57F2CEAE}"/>
    <hyperlink ref="A29" r:id="rId28" xr:uid="{4FD4DB11-F6DD-4C78-8B76-8D4DECC47D2D}"/>
    <hyperlink ref="A30" r:id="rId29" xr:uid="{C7C48DFD-418D-4DD5-95A6-39AA6C8CE58D}"/>
    <hyperlink ref="A31" r:id="rId30" xr:uid="{E57431F1-6855-4AA6-A792-686735F4ED3C}"/>
    <hyperlink ref="A32" r:id="rId31" xr:uid="{265BB91E-0315-4B84-A114-6E29C212B198}"/>
    <hyperlink ref="A33" r:id="rId32" xr:uid="{0B481D5A-1F48-4DAF-A390-B536A2820DDD}"/>
    <hyperlink ref="A34" r:id="rId33" xr:uid="{B642EE77-22E3-422B-AA9E-35BBC5ADEDEB}"/>
    <hyperlink ref="A35" r:id="rId34" xr:uid="{F848D677-CB59-48C8-B047-20542B6112B1}"/>
    <hyperlink ref="A36" r:id="rId35" xr:uid="{9EF370D5-2CC8-4E15-91BD-B884923E34F6}"/>
    <hyperlink ref="A37" r:id="rId36" xr:uid="{FAACAA2D-A35B-4522-A1B5-84EEABC18929}"/>
    <hyperlink ref="A38" r:id="rId37" xr:uid="{22032284-EA52-45F9-B7F9-E689A444C017}"/>
    <hyperlink ref="A39" r:id="rId38" xr:uid="{7800A38D-ECC9-4E2A-922A-DA6447868EEA}"/>
    <hyperlink ref="A40" r:id="rId39" xr:uid="{655E15EF-8BB1-4476-9F20-010F18119F89}"/>
    <hyperlink ref="A41" r:id="rId40" xr:uid="{21CBA911-41EB-4BF5-B1B0-9EEAB50D5002}"/>
    <hyperlink ref="A42" r:id="rId41" xr:uid="{8781982E-424E-4156-96E6-0398024B9B2F}"/>
    <hyperlink ref="A43" r:id="rId42" xr:uid="{D95511B7-1772-4E2B-9BD6-8055CB69C84E}"/>
    <hyperlink ref="F43" r:id="rId43" xr:uid="{D52B7639-1B74-4FC6-9CD1-8A3ECBF3BEE9}"/>
    <hyperlink ref="F65" r:id="rId44" xr:uid="{2E57E7A3-263F-4641-86B8-01623D117FC0}"/>
    <hyperlink ref="A75" r:id="rId45" xr:uid="{9C05666C-4516-4BB4-9659-8645BF1E0BBE}"/>
    <hyperlink ref="F87" r:id="rId46" xr:uid="{681F4348-FAA7-4CBB-BD1C-6E79F1F219D1}"/>
    <hyperlink ref="F88" r:id="rId47" xr:uid="{C6347AB0-4F19-4B32-B087-C8E35737CC53}"/>
    <hyperlink ref="A89" r:id="rId48" xr:uid="{C843F59A-44BA-4C64-BEBD-29E23E29B1B6}"/>
    <hyperlink ref="A90" r:id="rId49" xr:uid="{BE9EB8AE-88FE-4DA7-8C76-C05B7E229CC9}"/>
    <hyperlink ref="A91" r:id="rId50" xr:uid="{D0173767-7B4E-4316-852F-68BBFAB97B23}"/>
    <hyperlink ref="A92" r:id="rId51" xr:uid="{F446FD1C-3648-4A30-945D-4ABC2D17A3B7}"/>
    <hyperlink ref="A93" r:id="rId52" xr:uid="{D30EEB90-9435-429E-8BBD-97045D3FF557}"/>
    <hyperlink ref="A94" r:id="rId53" xr:uid="{47EF1F2E-24A7-48FF-BF07-9D9A0CADC9DC}"/>
    <hyperlink ref="A95" r:id="rId54" xr:uid="{C392F797-EB42-4669-AB86-A28B2CB0E1BB}"/>
    <hyperlink ref="A96" r:id="rId55" xr:uid="{DE6F3574-C4D4-41D4-892E-FFA7AAA11EAF}"/>
    <hyperlink ref="A97" r:id="rId56" xr:uid="{78B73826-7D7C-4C4F-A5CF-52555341D557}"/>
    <hyperlink ref="A98" r:id="rId57" xr:uid="{5EDB6F1D-FBDF-4DA0-82E8-E5E8875A1E42}"/>
    <hyperlink ref="F99" r:id="rId58" xr:uid="{1438A8F1-B7C5-465D-A9A9-E8263B998347}"/>
    <hyperlink ref="F100" r:id="rId59" xr:uid="{8767F243-7869-4AAE-92AB-3ACC04A80130}"/>
    <hyperlink ref="A101" r:id="rId60" xr:uid="{5D0521E1-6BF0-4970-9D50-3B51E99C8B31}"/>
    <hyperlink ref="A102" r:id="rId61" xr:uid="{4AC5F829-A32E-4547-9F94-0731E735C21A}"/>
    <hyperlink ref="A103" r:id="rId62" xr:uid="{7DAB72E7-6F2E-474A-AC6E-B1A9DCBCA801}"/>
    <hyperlink ref="A104" r:id="rId63" xr:uid="{EFCDEB77-44BE-48CB-81DE-52644360D809}"/>
    <hyperlink ref="A105" r:id="rId64" xr:uid="{4C5413B2-D03D-4E9F-89F7-23D8649A22B7}"/>
    <hyperlink ref="A106" r:id="rId65" xr:uid="{22305557-1FA3-4B83-952F-848CDC937D60}"/>
    <hyperlink ref="A107" r:id="rId66" xr:uid="{7BF4C48C-0BC0-421E-A654-C9059E7EB675}"/>
    <hyperlink ref="A108" r:id="rId67" xr:uid="{757B8879-194A-4491-AE8C-C2096804B06C}"/>
    <hyperlink ref="A111" r:id="rId68" xr:uid="{BA3BB355-642B-4FCD-A92D-321CDA95C4B6}"/>
    <hyperlink ref="F112" r:id="rId69" xr:uid="{0AB80ED7-5ADB-41CB-9537-A9CB396AB725}"/>
    <hyperlink ref="F113" r:id="rId70" xr:uid="{7C325777-E356-43A3-BF92-9C9AD561DE6C}"/>
    <hyperlink ref="F114" r:id="rId71" xr:uid="{D6AB0D1E-F176-4866-9199-C93102E9547D}"/>
    <hyperlink ref="F116" r:id="rId72" xr:uid="{C77DF3EB-BBAB-49F6-A38A-8EF1F7CD6977}"/>
    <hyperlink ref="F117" r:id="rId73" xr:uid="{289EF907-56D0-410A-B053-F0D33178AB33}"/>
    <hyperlink ref="F118" r:id="rId74" xr:uid="{511538DC-E5FE-4D48-A82F-93A069D0C548}"/>
    <hyperlink ref="F122" r:id="rId75" xr:uid="{17A0481F-6584-490F-A0FD-336D413AF796}"/>
    <hyperlink ref="A134" r:id="rId76" xr:uid="{D1F7E7E3-872F-43B7-AB37-983769224F45}"/>
    <hyperlink ref="A135" r:id="rId77" xr:uid="{A6C9D5FE-C3B6-40E5-964D-85229A0E90BF}"/>
    <hyperlink ref="A136" r:id="rId78" xr:uid="{1B3063A5-C789-4EF1-9EF1-3CE3CA09443D}"/>
    <hyperlink ref="A137" r:id="rId79" xr:uid="{97E62E7E-AF0D-4AB3-AA4E-F0F6AF04CA84}"/>
    <hyperlink ref="A138" r:id="rId80" xr:uid="{5AB39D7D-B24D-4C37-A945-CD62AD116721}"/>
    <hyperlink ref="A139" r:id="rId81" xr:uid="{5FDB62ED-86C5-4448-B0A7-ADA7F7DE5415}"/>
    <hyperlink ref="A140" r:id="rId82" xr:uid="{18E5DBEB-0316-428D-90B2-DC6F8CD81B1C}"/>
    <hyperlink ref="A141" r:id="rId83" xr:uid="{AC2D9A4D-5F29-4260-B908-460EFAACCE45}"/>
    <hyperlink ref="A142" r:id="rId84" xr:uid="{5E62B5F7-D3FB-4C5B-8DEA-D2303D81DA36}"/>
    <hyperlink ref="A143" r:id="rId85" xr:uid="{3B2F945E-2E00-4438-A126-36DCC9AFBF01}"/>
    <hyperlink ref="A144" r:id="rId86" xr:uid="{3532758A-8463-4EC2-B165-1EB919AE3E3F}"/>
    <hyperlink ref="A145" r:id="rId87" xr:uid="{0E3DFC79-4B57-4D96-83CF-67B79CEAAF32}"/>
    <hyperlink ref="A147" r:id="rId88" xr:uid="{7ACD66DB-FF20-4104-929A-00A100B07A06}"/>
    <hyperlink ref="A148" r:id="rId89" xr:uid="{3F1C7C26-9CF4-46E1-BC6C-EE68BCCD3BCA}"/>
    <hyperlink ref="A149" r:id="rId90" xr:uid="{B88CB7F2-E32E-4A31-9D85-0F728AF4FCD9}"/>
    <hyperlink ref="A150" r:id="rId91" xr:uid="{4D154CF3-C229-4F1C-98ED-2FE1701D6FFA}"/>
    <hyperlink ref="A151" r:id="rId92" xr:uid="{DB884C98-48CA-46B4-8BF9-38F3EC442034}"/>
    <hyperlink ref="A152" r:id="rId93" xr:uid="{A4520AE9-BC62-4873-9560-6A42D7159399}"/>
    <hyperlink ref="F153" r:id="rId94" xr:uid="{C11C3F56-59BC-4005-90E3-BE5459B05653}"/>
    <hyperlink ref="A156" r:id="rId95" xr:uid="{DBFA6C67-F02A-4AC9-9AC8-8F7FC3784D22}"/>
    <hyperlink ref="A164" r:id="rId96" xr:uid="{5F115ABC-B9C1-4EFC-A7D6-C6B6E92A1D9E}"/>
    <hyperlink ref="A165" r:id="rId97" xr:uid="{0FF866FF-5779-4EA2-9261-F7726757A776}"/>
    <hyperlink ref="A166" r:id="rId98" xr:uid="{D21AB6EC-BECE-4101-9FB7-2DFD2499D989}"/>
    <hyperlink ref="A167" r:id="rId99" xr:uid="{088A4C7F-26AC-4D15-A709-CFC3DA606081}"/>
    <hyperlink ref="A168" r:id="rId100" xr:uid="{452A1A6F-B978-4A47-8609-39072603D8C3}"/>
    <hyperlink ref="A169" r:id="rId101" xr:uid="{C3D6F5B2-C33A-4CEC-B3C3-51F9373F7D64}"/>
    <hyperlink ref="A170" r:id="rId102" xr:uid="{04238945-3BA4-4AC3-AB5D-DE7158945FBD}"/>
    <hyperlink ref="A174" r:id="rId103" xr:uid="{B5E4680E-F278-4BEC-B854-6C149A5569CA}"/>
    <hyperlink ref="A175" r:id="rId104" xr:uid="{C134E886-0851-4B15-96C2-579DE3C01586}"/>
    <hyperlink ref="A176" r:id="rId105" xr:uid="{362228B8-4EEA-42A7-91BE-6652A576B4A2}"/>
    <hyperlink ref="A177" r:id="rId106" xr:uid="{A47CB253-EB11-4F36-88E2-691577DF84DF}"/>
    <hyperlink ref="A178" r:id="rId107" xr:uid="{4F4591D0-0FF9-40C3-A926-BBFF2B6F566B}"/>
    <hyperlink ref="A179" r:id="rId108" xr:uid="{6D56FABF-86EE-4FA3-8CFD-399D507A2007}"/>
    <hyperlink ref="A180" r:id="rId109" xr:uid="{846D6406-540C-46DC-AEFD-E792C33B48DD}"/>
    <hyperlink ref="A181" r:id="rId110" xr:uid="{0B218FA3-0ACA-4104-B583-BC0599D3B519}"/>
    <hyperlink ref="A182" r:id="rId111" xr:uid="{3D253459-B7B0-4113-9A41-BAA142031BB7}"/>
    <hyperlink ref="A183" r:id="rId112" xr:uid="{B041CF4C-6169-4C11-B05C-80DE53FC5860}"/>
    <hyperlink ref="A184" r:id="rId113" xr:uid="{27646444-DC29-46C1-8217-E2B36FAD667F}"/>
    <hyperlink ref="A185" r:id="rId114" xr:uid="{B1411496-C24C-4251-B46C-0CD9F51568BB}"/>
    <hyperlink ref="A186" r:id="rId115" xr:uid="{E5F3FD44-9064-4445-A2AB-B9893A73DE61}"/>
    <hyperlink ref="A187" r:id="rId116" xr:uid="{CD145D71-00B3-4E53-8123-ED0ABCE2C65C}"/>
    <hyperlink ref="A188" r:id="rId117" xr:uid="{361998D8-E991-42BA-97CD-580F618E24FF}"/>
    <hyperlink ref="A189" r:id="rId118" xr:uid="{93756A8C-8627-41FE-B295-8BF6A72EF403}"/>
    <hyperlink ref="A193" r:id="rId119" xr:uid="{973B139C-BC0E-48D1-882A-1A96D9056B2B}"/>
    <hyperlink ref="A194" r:id="rId120" xr:uid="{C8EBFE53-800D-421F-93F1-E81A9070752A}"/>
    <hyperlink ref="A195" r:id="rId121" xr:uid="{9B244362-8935-45CD-A177-1D5F7EC98673}"/>
    <hyperlink ref="A196" r:id="rId122" xr:uid="{239D3B65-B954-4632-8892-BC34866DADD9}"/>
    <hyperlink ref="A197" r:id="rId123" xr:uid="{851701C2-5E41-4582-98CD-11C9968C7041}"/>
    <hyperlink ref="A199" r:id="rId124" xr:uid="{A66822C8-6C55-41C4-BDB5-DB4AAF4BDEEB}"/>
    <hyperlink ref="A200" r:id="rId125" xr:uid="{301A00D4-9EAB-4091-B777-A78DAC65B2B2}"/>
    <hyperlink ref="A202" r:id="rId126" xr:uid="{BAE22D02-F0E4-48F9-8504-3D3D40D2B03A}"/>
    <hyperlink ref="A203" r:id="rId127" xr:uid="{22E3E311-8433-4406-88B1-F2C9CBE44263}"/>
    <hyperlink ref="A204" r:id="rId128" xr:uid="{F3E036D0-5639-4084-A9C4-B987C7128815}"/>
    <hyperlink ref="A205" r:id="rId129" xr:uid="{800442BC-70E4-4F7C-824F-17DB94C79712}"/>
    <hyperlink ref="A206" r:id="rId130" xr:uid="{8EBF8580-C1A8-4579-9455-20CEA06B731C}"/>
    <hyperlink ref="A207" r:id="rId131" xr:uid="{3E0E311E-ADCA-47E9-9E87-1516F5D20BCD}"/>
    <hyperlink ref="A208" r:id="rId132" xr:uid="{A563C0CA-EA5B-4902-89CF-DB76BCEC2A9E}"/>
    <hyperlink ref="A209" r:id="rId133" xr:uid="{49D03BD0-3CFE-4AD2-B7D7-45E4F09DB0EC}"/>
    <hyperlink ref="A210" r:id="rId134" xr:uid="{AF512783-830D-4B51-9673-D584DB36B968}"/>
    <hyperlink ref="A211" r:id="rId135" xr:uid="{7DDCEC1C-5329-4458-8B36-A4860110E19F}"/>
    <hyperlink ref="A212" r:id="rId136" xr:uid="{89591CD6-E218-49FB-9CE2-F8F04CE57C1B}"/>
    <hyperlink ref="A213" r:id="rId137" xr:uid="{19E3AF77-5A69-4E5D-9F64-577003F6ADC6}"/>
    <hyperlink ref="A214" r:id="rId138" xr:uid="{8B6BC78A-01A7-4DBF-A466-DA2D2B3E03F6}"/>
    <hyperlink ref="A215" r:id="rId139" xr:uid="{86B2B2BA-7170-478B-961D-2BF4F427A8E1}"/>
    <hyperlink ref="A216" r:id="rId140" xr:uid="{42D81D14-2848-4AD4-9A3C-A228F1B8580D}"/>
    <hyperlink ref="A217" r:id="rId141" xr:uid="{610D1843-1BE0-4871-AC28-C0F567211CC9}"/>
    <hyperlink ref="A218" r:id="rId142" xr:uid="{6C8FCBC9-715F-4B33-8F62-DD23E796825A}"/>
    <hyperlink ref="A219" r:id="rId143" xr:uid="{8884F06F-B9FD-4C47-9FBD-B457C132CBBC}"/>
    <hyperlink ref="A220" r:id="rId144" xr:uid="{36904E39-2BFB-41B9-807B-72C880209C95}"/>
    <hyperlink ref="A221" r:id="rId145" xr:uid="{8D6EEEDF-A244-4A72-9FD2-9358C55C5087}"/>
    <hyperlink ref="A222" r:id="rId146" xr:uid="{9945E495-0040-4E66-9F05-6D4D6FE91162}"/>
    <hyperlink ref="A223" r:id="rId147" xr:uid="{284C7B9E-862F-4AFD-8A7B-56580644CFCC}"/>
    <hyperlink ref="A224" r:id="rId148" xr:uid="{57863B2C-9451-46D8-9795-6BF671015455}"/>
    <hyperlink ref="A225" r:id="rId149" xr:uid="{58588E4F-0ABF-4B2D-8B20-6BDEC73A5FC7}"/>
    <hyperlink ref="A226" r:id="rId150" xr:uid="{B5286A1B-9737-42E9-AFAF-95E8FD30F243}"/>
    <hyperlink ref="A227" r:id="rId151" xr:uid="{2F2CB950-3FE7-4114-86FF-69C67B7543DF}"/>
    <hyperlink ref="A228" r:id="rId152" xr:uid="{597A94AA-5061-4CE1-8B43-91FD1FE42DB5}"/>
    <hyperlink ref="A229" r:id="rId153" xr:uid="{5093750A-5E90-47B6-B856-F35D8DCDEF65}"/>
    <hyperlink ref="A230" r:id="rId154" xr:uid="{417F9BE1-2FF5-4261-9FB3-95FF02DA11CA}"/>
    <hyperlink ref="A231" r:id="rId155" location="Home" xr:uid="{00B00265-2EA2-4B6A-9300-7840F39CDC9E}"/>
    <hyperlink ref="A232" r:id="rId156" xr:uid="{C82A4187-A97A-4A57-AC38-09688D650FAF}"/>
    <hyperlink ref="A233" r:id="rId157" xr:uid="{1277A73E-87D9-4A66-BB62-4D416D05806C}"/>
    <hyperlink ref="A234" r:id="rId158" xr:uid="{13A8F47A-60B7-447C-BF2F-82CE31254F4B}"/>
    <hyperlink ref="A235" r:id="rId159" xr:uid="{26B1B0B5-5EB3-4593-B8BC-75FEF8F55036}"/>
    <hyperlink ref="A236" r:id="rId160" xr:uid="{DF87539B-525B-4BA6-B6CD-898872C311FD}"/>
    <hyperlink ref="A237" r:id="rId161" xr:uid="{FDD707AC-74C5-4757-99F5-3CCCBB0382F9}"/>
    <hyperlink ref="A238" r:id="rId162" xr:uid="{0E9298A8-9558-48A6-BB46-828949988C07}"/>
    <hyperlink ref="A239" r:id="rId163" xr:uid="{8BE0DC8E-CF1A-4486-9B9D-734CC6B30A51}"/>
    <hyperlink ref="A240" r:id="rId164" xr:uid="{8A20DBF5-5D38-42E8-8F48-32D58AD3C543}"/>
    <hyperlink ref="A241" r:id="rId165" xr:uid="{716338A7-45B1-4D39-8D76-ED14B6DE7EED}"/>
    <hyperlink ref="A242" r:id="rId166" xr:uid="{DB0AE117-7086-46BE-8A09-6DCCA6AAC291}"/>
    <hyperlink ref="A243" r:id="rId167" xr:uid="{6E7BA04D-6BA5-4A23-9421-E5CD8495A14A}"/>
    <hyperlink ref="A244" r:id="rId168" xr:uid="{FE77B55B-09C6-4B16-824D-7BF70945C258}"/>
    <hyperlink ref="A245" r:id="rId169" xr:uid="{B0B74732-DBA0-4FFC-9138-ACA942514214}"/>
    <hyperlink ref="A246" r:id="rId170" xr:uid="{D6042600-4169-4557-8287-153034704BF9}"/>
    <hyperlink ref="A247" r:id="rId171" xr:uid="{7C252DCC-5B04-4757-910F-E0E431284AEA}"/>
    <hyperlink ref="A248" r:id="rId172" xr:uid="{A1524772-1F9A-4AB9-9FC4-08FA49436AED}"/>
    <hyperlink ref="A249" r:id="rId173" xr:uid="{5AD365B8-80D4-4681-AF5A-CF6412746408}"/>
    <hyperlink ref="A250" r:id="rId174" xr:uid="{F8A1E3E4-DD90-4041-8E2A-5BB3B67E4621}"/>
    <hyperlink ref="A251" r:id="rId175" xr:uid="{EE487CE2-F5D1-413F-9F3C-02A734030851}"/>
    <hyperlink ref="A252" r:id="rId176" xr:uid="{607E0313-0403-451E-998E-786E134F6B5E}"/>
    <hyperlink ref="A253" r:id="rId177" xr:uid="{D0BF4249-6479-4A23-BF84-DA0418EBE9E2}"/>
    <hyperlink ref="A254" r:id="rId178" xr:uid="{F0395F17-FFBA-416F-B504-6FC9529423BA}"/>
    <hyperlink ref="A255" r:id="rId179" xr:uid="{EB0B01AF-3801-45C4-9CB0-228AD0A3F3A0}"/>
    <hyperlink ref="A256" r:id="rId180" xr:uid="{2F75137C-70E6-4DB7-BA9B-04985AA26D4E}"/>
    <hyperlink ref="A257" r:id="rId181" xr:uid="{4ACD6FFF-C970-4360-A75C-51E3E8FC8211}"/>
    <hyperlink ref="A258" r:id="rId182" xr:uid="{9A2FD1EA-A4DD-41C6-89C5-78947490D532}"/>
    <hyperlink ref="A259" r:id="rId183" xr:uid="{D809BAE6-21AE-48CE-BF1E-E18B7AEAB0B6}"/>
    <hyperlink ref="A260" r:id="rId184" xr:uid="{150B28A7-B915-41E1-998A-5F912E7C7EBF}"/>
    <hyperlink ref="A261" r:id="rId185" xr:uid="{0C8348A4-E79A-428A-B2A8-A0DAC8523DDA}"/>
    <hyperlink ref="A263" r:id="rId186" xr:uid="{6496E3F4-DF08-402C-B6BA-2F7361E19620}"/>
    <hyperlink ref="A264" r:id="rId187" xr:uid="{0E5BFD5A-DFF0-4BD3-B998-093C0EC0DBD8}"/>
    <hyperlink ref="A265" r:id="rId188" xr:uid="{5BCD3786-9132-49A0-B891-BE8BACD3ACB6}"/>
    <hyperlink ref="A266" r:id="rId189" xr:uid="{61ECC160-ABED-4262-893B-6F55680319FA}"/>
    <hyperlink ref="A267" r:id="rId190" xr:uid="{8DBC9536-091D-47E6-BF47-E43FFF997BAC}"/>
    <hyperlink ref="A268" r:id="rId191" xr:uid="{EE93C2AC-C720-46A6-96C3-CD2CE7BA1DFB}"/>
    <hyperlink ref="A269" r:id="rId192" xr:uid="{E34FA4F9-B286-4D8D-BD7C-058B33626FFE}"/>
    <hyperlink ref="A270" r:id="rId193" xr:uid="{B3BE56AF-3F4A-407D-8207-369760934ED3}"/>
    <hyperlink ref="A271" r:id="rId194" xr:uid="{99444766-7E22-4C76-A182-55769AA59FE7}"/>
    <hyperlink ref="A272" r:id="rId195" xr:uid="{D51EB974-FAE7-4872-8E5B-21D065E54D7F}"/>
    <hyperlink ref="A277" r:id="rId196" xr:uid="{A190984F-4CB4-48CE-A90A-7868DDE1528D}"/>
    <hyperlink ref="F280" r:id="rId197" xr:uid="{D3FF24FA-575E-42B6-B3F3-A12FABF7BB8F}"/>
    <hyperlink ref="F281" r:id="rId198" xr:uid="{D7CD940E-6278-4663-B525-DEAAE322414B}"/>
    <hyperlink ref="A282" r:id="rId199" xr:uid="{323CF369-07DB-4A71-9B5F-F0C703D9EA9F}"/>
    <hyperlink ref="F284" r:id="rId200" xr:uid="{F2EF70FD-EAB6-4CEF-B767-AA1EA2447A36}"/>
    <hyperlink ref="A288" r:id="rId201" xr:uid="{B4BD943F-F39A-4680-A2DE-697D0018139B}"/>
    <hyperlink ref="A289" r:id="rId202" xr:uid="{842A222F-4854-4FF6-9EA3-1F1E92B534D4}"/>
    <hyperlink ref="A290" r:id="rId203" xr:uid="{3799DBD6-BC04-469C-9AD4-F3CDAEFA2868}"/>
    <hyperlink ref="A291" r:id="rId204" xr:uid="{B86E31E1-1397-4F4F-9736-EF306ED55749}"/>
    <hyperlink ref="A292" r:id="rId205" xr:uid="{1616C4F4-4B53-438A-97E1-41347D476DDF}"/>
    <hyperlink ref="A293" r:id="rId206" xr:uid="{0DFF152E-1D2E-4650-9CB1-DB2632BC3160}"/>
    <hyperlink ref="A295" r:id="rId207" xr:uid="{E9EC9725-E09F-4B42-BD8C-AA85F4C55582}"/>
    <hyperlink ref="A296" r:id="rId208" xr:uid="{5A485912-0ECB-4B54-947E-F53A3039BCBE}"/>
    <hyperlink ref="A301" r:id="rId209" xr:uid="{E6D6E162-D3B7-4B74-AA4C-0170D1FEC5FF}"/>
    <hyperlink ref="A302" r:id="rId210" xr:uid="{DB330D07-6958-4E43-A27B-64970152D405}"/>
    <hyperlink ref="A303" r:id="rId211" location="Home" xr:uid="{439EACBD-98DF-4E65-939A-084ADF39C931}"/>
    <hyperlink ref="A304" r:id="rId212" xr:uid="{9F0A7EDF-8330-4B37-A7C1-C8FFEF44D16D}"/>
    <hyperlink ref="A305" r:id="rId213" xr:uid="{E00E52C5-7535-41A5-A2E2-B9B25A73C93B}"/>
    <hyperlink ref="F315" r:id="rId214" xr:uid="{A896E520-06A5-4489-B137-A277B275EA8A}"/>
  </hyperlinks>
  <pageMargins left="0.511811024" right="0.511811024" top="0.78740157499999996" bottom="0.78740157499999996" header="0.31496062000000002" footer="0.31496062000000002"/>
  <legacyDrawing r:id="rId2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1B7A-512A-4070-95F9-A4B79E574505}">
  <dimension ref="B1:K21"/>
  <sheetViews>
    <sheetView zoomScale="85" zoomScaleNormal="85" workbookViewId="0">
      <selection activeCell="B27" sqref="B27"/>
    </sheetView>
  </sheetViews>
  <sheetFormatPr defaultColWidth="8.88671875" defaultRowHeight="14.4"/>
  <cols>
    <col min="2" max="2" width="27.33203125" bestFit="1" customWidth="1"/>
    <col min="3" max="3" width="59.33203125" customWidth="1"/>
    <col min="4" max="5" width="31.109375" customWidth="1"/>
    <col min="6" max="6" width="55.6640625" customWidth="1"/>
    <col min="7" max="9" width="31.109375" customWidth="1"/>
    <col min="10" max="10" width="44.44140625" customWidth="1"/>
    <col min="11" max="11" width="25.5546875" customWidth="1"/>
  </cols>
  <sheetData>
    <row r="1" spans="2:11" ht="15" thickBot="1"/>
    <row r="2" spans="2:11">
      <c r="B2" s="121" t="s">
        <v>750</v>
      </c>
      <c r="C2" s="122"/>
      <c r="D2" s="26"/>
      <c r="E2" s="26"/>
      <c r="F2" s="26"/>
      <c r="G2" s="26"/>
      <c r="H2" s="26"/>
      <c r="I2" s="26"/>
      <c r="J2" s="26"/>
      <c r="K2" s="26"/>
    </row>
    <row r="3" spans="2:11">
      <c r="B3" s="94" t="s">
        <v>19</v>
      </c>
      <c r="C3" s="95" t="s">
        <v>1</v>
      </c>
      <c r="D3" s="95" t="s">
        <v>2</v>
      </c>
      <c r="E3" s="95" t="s">
        <v>47</v>
      </c>
      <c r="F3" s="95" t="s">
        <v>57</v>
      </c>
      <c r="G3" s="95" t="s">
        <v>48</v>
      </c>
      <c r="H3" s="95" t="s">
        <v>49</v>
      </c>
      <c r="I3" s="95" t="s">
        <v>93</v>
      </c>
      <c r="J3" s="95" t="s">
        <v>4</v>
      </c>
      <c r="K3" s="28" t="s">
        <v>466</v>
      </c>
    </row>
    <row r="4" spans="2:11">
      <c r="B4" s="11"/>
      <c r="C4" s="11" t="s">
        <v>839</v>
      </c>
      <c r="D4" s="11" t="s">
        <v>833</v>
      </c>
      <c r="E4" s="11" t="s">
        <v>834</v>
      </c>
      <c r="F4" s="11" t="s">
        <v>815</v>
      </c>
      <c r="G4" s="11"/>
      <c r="H4" s="11"/>
      <c r="I4" s="11" t="s">
        <v>835</v>
      </c>
      <c r="J4" s="11" t="s">
        <v>836</v>
      </c>
      <c r="K4" s="11"/>
    </row>
    <row r="5" spans="2:11">
      <c r="B5" s="11"/>
      <c r="C5" s="11" t="s">
        <v>840</v>
      </c>
      <c r="D5" s="11" t="s">
        <v>837</v>
      </c>
      <c r="E5" s="11" t="s">
        <v>834</v>
      </c>
      <c r="F5" s="11" t="s">
        <v>815</v>
      </c>
      <c r="G5" s="11"/>
      <c r="H5" s="11"/>
      <c r="I5" s="11" t="s">
        <v>838</v>
      </c>
      <c r="J5" s="11"/>
      <c r="K5" s="11"/>
    </row>
    <row r="6" spans="2:11">
      <c r="B6" s="96"/>
      <c r="C6" s="97" t="s">
        <v>841</v>
      </c>
      <c r="D6" s="98" t="s">
        <v>813</v>
      </c>
      <c r="E6" s="99" t="s">
        <v>814</v>
      </c>
      <c r="F6" s="83" t="s">
        <v>815</v>
      </c>
      <c r="G6" s="100"/>
      <c r="H6" s="100"/>
      <c r="I6" s="84" t="s">
        <v>816</v>
      </c>
      <c r="J6" s="101" t="s">
        <v>817</v>
      </c>
      <c r="K6" s="102" t="s">
        <v>818</v>
      </c>
    </row>
    <row r="7" spans="2:11">
      <c r="B7" s="96"/>
      <c r="C7" s="97" t="s">
        <v>841</v>
      </c>
      <c r="D7" s="98" t="s">
        <v>819</v>
      </c>
      <c r="E7" s="99"/>
      <c r="F7" s="83"/>
      <c r="G7" s="100"/>
      <c r="H7" s="100"/>
      <c r="I7" s="84" t="s">
        <v>816</v>
      </c>
      <c r="J7" s="101" t="s">
        <v>820</v>
      </c>
      <c r="K7" s="102" t="s">
        <v>821</v>
      </c>
    </row>
    <row r="8" spans="2:11">
      <c r="B8" s="96"/>
      <c r="C8" s="97" t="s">
        <v>842</v>
      </c>
      <c r="D8" s="98" t="s">
        <v>822</v>
      </c>
      <c r="E8" s="99" t="s">
        <v>823</v>
      </c>
      <c r="F8" s="83"/>
      <c r="G8" s="100"/>
      <c r="H8" s="100"/>
      <c r="I8" s="84" t="s">
        <v>824</v>
      </c>
      <c r="J8" s="101"/>
      <c r="K8" s="102"/>
    </row>
    <row r="9" spans="2:11">
      <c r="B9" s="96"/>
      <c r="C9" s="97" t="s">
        <v>843</v>
      </c>
      <c r="D9" s="98" t="s">
        <v>825</v>
      </c>
      <c r="E9" s="99" t="s">
        <v>826</v>
      </c>
      <c r="F9" s="83" t="s">
        <v>827</v>
      </c>
      <c r="G9" s="100"/>
      <c r="H9" s="100"/>
      <c r="I9" s="84" t="s">
        <v>828</v>
      </c>
      <c r="J9" s="101" t="s">
        <v>829</v>
      </c>
    </row>
    <row r="10" spans="2:11">
      <c r="B10" s="96"/>
      <c r="C10" s="97" t="s">
        <v>844</v>
      </c>
      <c r="D10" s="98" t="s">
        <v>830</v>
      </c>
      <c r="E10" s="99" t="s">
        <v>742</v>
      </c>
      <c r="F10" s="83"/>
      <c r="G10" s="100"/>
      <c r="H10" s="100"/>
      <c r="I10" t="s">
        <v>850</v>
      </c>
      <c r="J10" s="84" t="s">
        <v>831</v>
      </c>
      <c r="K10" s="102" t="s">
        <v>832</v>
      </c>
    </row>
    <row r="11" spans="2:11">
      <c r="B11" s="55"/>
      <c r="C11" s="19" t="s">
        <v>845</v>
      </c>
      <c r="D11" s="19" t="s">
        <v>753</v>
      </c>
      <c r="E11" s="50" t="s">
        <v>754</v>
      </c>
      <c r="F11" s="50" t="s">
        <v>755</v>
      </c>
      <c r="G11" s="50"/>
      <c r="H11" s="50"/>
      <c r="I11" s="17" t="s">
        <v>756</v>
      </c>
      <c r="J11" s="40" t="s">
        <v>757</v>
      </c>
      <c r="K11" s="57"/>
    </row>
    <row r="12" spans="2:11">
      <c r="B12" s="116"/>
      <c r="C12" s="117" t="s">
        <v>758</v>
      </c>
      <c r="D12" s="11" t="s">
        <v>763</v>
      </c>
      <c r="E12" s="50" t="s">
        <v>765</v>
      </c>
      <c r="F12" s="119" t="s">
        <v>755</v>
      </c>
      <c r="G12" s="50"/>
      <c r="H12" s="50"/>
      <c r="I12" s="120" t="s">
        <v>759</v>
      </c>
      <c r="J12" s="38" t="s">
        <v>764</v>
      </c>
      <c r="K12" s="57"/>
    </row>
    <row r="13" spans="2:11" ht="15" thickBot="1">
      <c r="B13" s="116"/>
      <c r="C13" s="117"/>
      <c r="D13" s="19" t="s">
        <v>760</v>
      </c>
      <c r="E13" s="85" t="s">
        <v>761</v>
      </c>
      <c r="F13" s="119"/>
      <c r="G13" s="50"/>
      <c r="H13" s="50"/>
      <c r="I13" s="120"/>
      <c r="J13" s="38" t="s">
        <v>762</v>
      </c>
      <c r="K13" s="57"/>
    </row>
    <row r="14" spans="2:11">
      <c r="B14" s="121" t="s">
        <v>803</v>
      </c>
      <c r="C14" s="122"/>
      <c r="D14" s="26"/>
      <c r="E14" s="26"/>
      <c r="F14" s="26"/>
      <c r="G14" s="26"/>
      <c r="H14" s="26"/>
      <c r="I14" s="26"/>
      <c r="J14" s="26"/>
      <c r="K14" s="26"/>
    </row>
    <row r="15" spans="2:11">
      <c r="B15" s="94" t="s">
        <v>19</v>
      </c>
      <c r="C15" s="95" t="s">
        <v>1</v>
      </c>
      <c r="D15" s="95" t="s">
        <v>2</v>
      </c>
      <c r="E15" s="95" t="s">
        <v>47</v>
      </c>
      <c r="F15" s="95" t="s">
        <v>57</v>
      </c>
      <c r="G15" s="95" t="s">
        <v>48</v>
      </c>
      <c r="H15" s="95" t="s">
        <v>49</v>
      </c>
      <c r="I15" s="95" t="s">
        <v>93</v>
      </c>
      <c r="J15" s="95" t="s">
        <v>4</v>
      </c>
      <c r="K15" s="28" t="s">
        <v>466</v>
      </c>
    </row>
    <row r="16" spans="2:11">
      <c r="B16" s="11">
        <v>1</v>
      </c>
      <c r="C16" s="11" t="s">
        <v>804</v>
      </c>
      <c r="D16" s="11" t="s">
        <v>846</v>
      </c>
      <c r="E16" s="103" t="s">
        <v>847</v>
      </c>
      <c r="F16" s="11"/>
      <c r="G16" s="11"/>
      <c r="H16" s="11"/>
      <c r="I16" s="38" t="s">
        <v>805</v>
      </c>
      <c r="J16" s="38" t="s">
        <v>848</v>
      </c>
      <c r="K16" s="11" t="s">
        <v>806</v>
      </c>
    </row>
    <row r="17" spans="2:11">
      <c r="B17" s="11"/>
      <c r="C17" s="11" t="s">
        <v>807</v>
      </c>
      <c r="D17" s="11"/>
      <c r="E17" s="11"/>
      <c r="F17" s="11"/>
      <c r="G17" s="11"/>
      <c r="H17" s="11"/>
      <c r="I17" s="38" t="s">
        <v>808</v>
      </c>
      <c r="J17" s="11" t="s">
        <v>809</v>
      </c>
    </row>
    <row r="18" spans="2:11">
      <c r="B18" s="11"/>
      <c r="C18" s="11" t="s">
        <v>811</v>
      </c>
      <c r="D18" s="11"/>
      <c r="E18" s="11"/>
      <c r="F18" s="11"/>
      <c r="G18" s="11"/>
      <c r="H18" s="11"/>
      <c r="I18" s="38" t="s">
        <v>810</v>
      </c>
      <c r="J18" s="62" t="s">
        <v>849</v>
      </c>
      <c r="K18" s="11" t="s">
        <v>812</v>
      </c>
    </row>
    <row r="19" spans="2:11">
      <c r="B19" s="11"/>
      <c r="C19" s="11"/>
      <c r="D19" s="11"/>
      <c r="E19" s="11"/>
      <c r="F19" s="11"/>
      <c r="G19" s="11"/>
      <c r="H19" s="11"/>
      <c r="I19" s="11"/>
      <c r="J19" s="11"/>
      <c r="K19" s="11"/>
    </row>
    <row r="20" spans="2:11">
      <c r="B20" s="11"/>
      <c r="C20" s="11"/>
      <c r="D20" s="11"/>
      <c r="E20" s="11"/>
      <c r="F20" s="11"/>
      <c r="G20" s="11"/>
      <c r="H20" s="11"/>
      <c r="I20" s="11"/>
      <c r="J20" s="11"/>
      <c r="K20" s="11"/>
    </row>
    <row r="21" spans="2:11">
      <c r="B21" s="11"/>
      <c r="C21" s="11"/>
      <c r="D21" s="11"/>
      <c r="E21" s="11"/>
      <c r="F21" s="11"/>
      <c r="G21" s="11"/>
      <c r="H21" s="11"/>
      <c r="I21" s="11"/>
      <c r="J21" s="11"/>
      <c r="K21" s="11"/>
    </row>
  </sheetData>
  <mergeCells count="6">
    <mergeCell ref="B14:C14"/>
    <mergeCell ref="B2:C2"/>
    <mergeCell ref="B12:B13"/>
    <mergeCell ref="C12:C13"/>
    <mergeCell ref="F12:F13"/>
    <mergeCell ref="I12:I13"/>
  </mergeCells>
  <hyperlinks>
    <hyperlink ref="J18" r:id="rId1" display="mailto:meenakshi@credai.org" xr:uid="{770B3FFA-9F6E-426B-83E3-B8EC4200DDD2}"/>
    <hyperlink ref="J11" r:id="rId2" xr:uid="{46DC92A0-DFB2-47E0-9F6F-7BB3619774DC}"/>
    <hyperlink ref="I12" r:id="rId3" xr:uid="{1CBECC74-B199-4D88-A82C-0FBFE9227E67}"/>
    <hyperlink ref="J13" r:id="rId4" xr:uid="{5B76D2A9-076C-4364-B7F0-D46897360BDE}"/>
    <hyperlink ref="J12" r:id="rId5" xr:uid="{8E8C5903-0FF2-4E3E-AD6B-A4D45E5CA8C2}"/>
    <hyperlink ref="J6" r:id="rId6" xr:uid="{20971E41-5BCA-4E20-9CD8-19FA903B4871}"/>
    <hyperlink ref="J7" r:id="rId7" xr:uid="{B0B81C69-9FAC-4A6F-A1E1-94688A4F73DC}"/>
    <hyperlink ref="I8" r:id="rId8" xr:uid="{570AB3DC-8AE8-4D82-B1A0-E8025BF5A552}"/>
    <hyperlink ref="I9" r:id="rId9" xr:uid="{BC380725-34C7-4070-86D7-6C189514FB73}"/>
    <hyperlink ref="J9" r:id="rId10" xr:uid="{B63B66BF-D0C8-4C9F-9018-9A7FF4D6BFDD}"/>
    <hyperlink ref="J10" r:id="rId11" xr:uid="{54A699C4-470A-4DB1-8E38-379F53268600}"/>
    <hyperlink ref="I16" r:id="rId12" xr:uid="{CBD6BE30-BA44-463D-BB1A-23819DEC64C8}"/>
    <hyperlink ref="I17" r:id="rId13" xr:uid="{10B60743-A617-4BD9-9869-7393BCDC6BC7}"/>
    <hyperlink ref="I18" r:id="rId14" xr:uid="{AC1F8652-8E43-4AD1-BCD7-42D2948A182A}"/>
    <hyperlink ref="J16" r:id="rId15" display="rajeev_kukku@yahoo.com" xr:uid="{977EF4A0-03F6-40C0-AA75-839167B3D474}"/>
  </hyperlinks>
  <pageMargins left="0.511811024" right="0.511811024" top="0.78740157499999996" bottom="0.78740157499999996" header="0.31496062000000002" footer="0.31496062000000002"/>
  <pageSetup paperSize="9" orientation="portrait"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8671875" defaultRowHeight="14.4"/>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Peru 2017</vt:lpstr>
      <vt:lpstr>Colômbia 2018</vt:lpstr>
      <vt:lpstr>Paraguai 2019</vt:lpstr>
      <vt:lpstr>MIPIM 2019</vt:lpstr>
      <vt:lpstr>EUA 2022</vt:lpstr>
      <vt:lpstr>Portugal 2025</vt:lpstr>
      <vt:lpstr>MIPIM 2025</vt:lpstr>
      <vt:lpstr>Demais países</vt:lpstr>
      <vt:lpstr>Plan3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Natália K Monteiro</dc:creator>
  <cp:lastModifiedBy>Pedro Coelho de Souza</cp:lastModifiedBy>
  <dcterms:created xsi:type="dcterms:W3CDTF">2018-03-21T13:49:05Z</dcterms:created>
  <dcterms:modified xsi:type="dcterms:W3CDTF">2025-06-06T13:35:31Z</dcterms:modified>
</cp:coreProperties>
</file>